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投标表格" sheetId="1" r:id="rId1"/>
  </sheets>
  <externalReferences>
    <externalReference r:id="rId6"/>
  </externalReferences>
  <definedNames>
    <definedName name="opcije">'[1]#REF'!$A$213:$A$214</definedName>
    <definedName name="_xlnm.Print_Area" localSheetId="0">'[1]#REF'!$A$1:$H$210</definedName>
    <definedName name="yes">'[1]#REF'!$A$213:$A$214</definedName>
  </definedNames>
  <calcPr calcId="144525"/>
</workbook>
</file>

<file path=xl/sharedStrings.xml><?xml version="1.0" encoding="utf-8"?>
<sst xmlns="http://schemas.openxmlformats.org/spreadsheetml/2006/main" count="574" uniqueCount="260">
  <si>
    <t>投标表格</t>
  </si>
  <si>
    <t>管道和管件</t>
  </si>
  <si>
    <t>投标人名称及所在地</t>
  </si>
  <si>
    <t>由投标人填写</t>
  </si>
  <si>
    <t>报价数量</t>
  </si>
  <si>
    <t>报价日期</t>
  </si>
  <si>
    <t>不。</t>
  </si>
  <si>
    <t>港铁代码</t>
  </si>
  <si>
    <t>需求数量</t>
  </si>
  <si>
    <t>商品和辅助服务说明（商品和辅助服务应符合职权范围）</t>
  </si>
  <si>
    <t>测量单位</t>
  </si>
  <si>
    <t>数量</t>
  </si>
  <si>
    <t>不含增值税的单价（RSD）</t>
  </si>
  <si>
    <t>不含增值税的总价（RSD）</t>
  </si>
  <si>
    <t>22UM001883</t>
  </si>
  <si>
    <r>
      <t>无缝钢管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API 5L </t>
    </r>
    <r>
      <rPr>
        <sz val="11"/>
        <color theme="1"/>
        <rFont val="宋体"/>
        <charset val="238"/>
      </rPr>
      <t>材质：</t>
    </r>
    <r>
      <rPr>
        <sz val="11"/>
        <color theme="1"/>
        <rFont val="Arial"/>
        <charset val="238"/>
      </rPr>
      <t>B</t>
    </r>
    <r>
      <rPr>
        <sz val="11"/>
        <color theme="1"/>
        <rFont val="宋体"/>
        <charset val="238"/>
      </rPr>
      <t>级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尺寸：</t>
    </r>
    <r>
      <rPr>
        <sz val="11"/>
        <color theme="1"/>
        <rFont val="Arial"/>
        <charset val="238"/>
      </rPr>
      <t>3" Sch XS</t>
    </r>
  </si>
  <si>
    <t>米</t>
  </si>
  <si>
    <t>22UM001884</t>
  </si>
  <si>
    <t>弯管，90，R = 1,5D，BW 标准：ANSI B16.9 材料：A234 Gr.WPB 尺寸：3 "Sch XS</t>
  </si>
  <si>
    <t>件</t>
  </si>
  <si>
    <t>22UM001885</t>
  </si>
  <si>
    <t>弯管，90，R = 1,5D，BW 标准：ANSI B16.9 材料：A234 Gr.WPB 尺寸：2 1/2 "Sch XS</t>
  </si>
  <si>
    <t>22UM001886</t>
  </si>
  <si>
    <r>
      <t>带颈法兰，</t>
    </r>
    <r>
      <rPr>
        <sz val="11"/>
        <color theme="1"/>
        <rFont val="Arial"/>
        <charset val="238"/>
      </rPr>
      <t xml:space="preserve">BW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ANSI B16.5 </t>
    </r>
    <r>
      <rPr>
        <sz val="11"/>
        <color theme="1"/>
        <rFont val="宋体"/>
        <charset val="238"/>
      </rPr>
      <t>材料：</t>
    </r>
    <r>
      <rPr>
        <sz val="11"/>
        <color theme="1"/>
        <rFont val="Arial"/>
        <charset val="238"/>
      </rPr>
      <t xml:space="preserve">ASTM A105 </t>
    </r>
    <r>
      <rPr>
        <sz val="11"/>
        <color theme="1"/>
        <rFont val="宋体"/>
        <charset val="238"/>
      </rPr>
      <t>压力等级：</t>
    </r>
    <r>
      <rPr>
        <sz val="11"/>
        <color theme="1"/>
        <rFont val="Arial"/>
        <charset val="238"/>
      </rPr>
      <t xml:space="preserve">600 # </t>
    </r>
    <r>
      <rPr>
        <sz val="11"/>
        <color theme="1"/>
        <rFont val="宋体"/>
        <charset val="238"/>
      </rPr>
      <t>密封面类型：</t>
    </r>
    <r>
      <rPr>
        <sz val="11"/>
        <color theme="1"/>
        <rFont val="Arial"/>
        <charset val="238"/>
      </rPr>
      <t xml:space="preserve">RF </t>
    </r>
    <r>
      <rPr>
        <sz val="11"/>
        <color theme="1"/>
        <rFont val="宋体"/>
        <charset val="238"/>
      </rPr>
      <t>尺寸：</t>
    </r>
    <r>
      <rPr>
        <sz val="11"/>
        <color theme="1"/>
        <rFont val="Arial"/>
        <charset val="238"/>
      </rPr>
      <t>3"Sch XS</t>
    </r>
  </si>
  <si>
    <t>22UM001887</t>
  </si>
  <si>
    <t>带颈法兰，BW 标准：ANSI B16.5 材质：ASTM A105 压力等级：600# 密封面类型：RTJ 尺寸：4"Sch XS</t>
  </si>
  <si>
    <t>22UM001888</t>
  </si>
  <si>
    <t>带颈法兰，BW 标准：ANSI B16.5 材质：ASTM A105 压力等级：600# 密封面类型：RTJ 尺寸：3"Sch XS</t>
  </si>
  <si>
    <t>22UM001906</t>
  </si>
  <si>
    <t>盲法兰 标准：ANSI B16.5 材质：ASTM A105 压力等级：600# 密封面类型：RTJ 尺寸：3"Sch XS</t>
  </si>
  <si>
    <t>22UM001889</t>
  </si>
  <si>
    <t>缠绕垫片标准：ASME B16.2 适用于 ASME B16.5 材料：AISI 316，石墨填充压力等级：1500 (600 #) 尺寸：3"</t>
  </si>
  <si>
    <t>22UM001890</t>
  </si>
  <si>
    <t>密封圈符合：ASME B 16.20 材质：软铁 类型：椭圆 硬度：最大 50HRB 尺寸：R31 D (3")</t>
  </si>
  <si>
    <t>22UM001891</t>
  </si>
  <si>
    <t>T 型件减少，BW 标准：ANSI B16.9 材料：A234 Gr.WPB 尺寸：4"x 3"； XS / XS</t>
  </si>
  <si>
    <t>22UM001892</t>
  </si>
  <si>
    <t>闩锁 工作流体：盐水 外壳材料：A 216 WCB 阀瓣材料：13% Cr 阀座开口：全阀座可更换 驱动器：手动（轮式） 提升主轴 安装尺寸：根据 ASME B 16.5 标准：API 600 连接类型：RTJ 压力等级: 600 # 尺寸: 3"</t>
  </si>
  <si>
    <t>22UM001893</t>
  </si>
  <si>
    <t>回流阀 - 反射符合：API 规格 6D 压力等级：# 600 安装尺寸：符合 ASME B16.10 和 API 6D 孔径：全法兰密封表面类型：RJ，符合 AMSE B16.5 外壳、盖板和挡板导轨： ASTM A216 WCB 密封和拉链密封表面：装饰 1 (13% Cr) 盖密封：纯石墨 标称开口：4"</t>
  </si>
  <si>
    <t>22UM001952</t>
  </si>
  <si>
    <t>螺纹法兰 标准：API 6A，B 型 材料：ASTM A 105 密封表面类型：RJ 压力等级：3000 psi 尺寸：DN 50 (2 1/16")；e = 5.5 mm</t>
  </si>
  <si>
    <t>22UM001953</t>
  </si>
  <si>
    <t>无缝钢管 标准：API 5L 材质：B 级 尺寸：Ø 33.4 x 9.1 mm； (1 英寸) XXS</t>
  </si>
  <si>
    <t>22UM001954</t>
  </si>
  <si>
    <t>带插座 WN 的法兰 标准：ASME B 16.5 材料：ASTM A 105 密封面类型：RJ 压力等级：ANSI 600 尺寸：2"；e = 11.1 mm</t>
  </si>
  <si>
    <t>22UM001955</t>
  </si>
  <si>
    <t>LATCH 工作流体：井液 标准：API 600 外壳材料：ASTM A 216 WCB 密封表面材料：Trim 1 (13% Cr) 盖材料：石墨 压力等级：ANSI 600 连接类型：法兰，RJ 符合 ASME B16.5 尺寸: DN 50 (2")</t>
  </si>
  <si>
    <t>22UM002000</t>
  </si>
  <si>
    <t>22UM002001</t>
  </si>
  <si>
    <t>22UM002002</t>
  </si>
  <si>
    <t>22UM002003</t>
  </si>
  <si>
    <t>22UM002009</t>
  </si>
  <si>
    <t>22UM002010</t>
  </si>
  <si>
    <t>22UM002011</t>
  </si>
  <si>
    <t>22UM002012</t>
  </si>
  <si>
    <t>22UM002148</t>
  </si>
  <si>
    <t>22UM002149</t>
  </si>
  <si>
    <t>22UM002150</t>
  </si>
  <si>
    <t>22UM002151</t>
  </si>
  <si>
    <t>22UM002196</t>
  </si>
  <si>
    <t>22UM002197</t>
  </si>
  <si>
    <t>22UM002198</t>
  </si>
  <si>
    <t>22UM002199</t>
  </si>
  <si>
    <t>22UM002100</t>
  </si>
  <si>
    <t>22UM002101</t>
  </si>
  <si>
    <t>22UM002102</t>
  </si>
  <si>
    <t>22UM002103</t>
  </si>
  <si>
    <t>22UM002244</t>
  </si>
  <si>
    <t>22UM002245</t>
  </si>
  <si>
    <t>22UM002246</t>
  </si>
  <si>
    <t>22UM002247</t>
  </si>
  <si>
    <t>22UM002340</t>
  </si>
  <si>
    <t>22UM002341</t>
  </si>
  <si>
    <t>22UM002342</t>
  </si>
  <si>
    <t>22UM002343</t>
  </si>
  <si>
    <t>22UM002292</t>
  </si>
  <si>
    <t>22UM002293</t>
  </si>
  <si>
    <t>22UM002294</t>
  </si>
  <si>
    <t>22UM002295</t>
  </si>
  <si>
    <t>22UM002399</t>
  </si>
  <si>
    <t>22UM002400</t>
  </si>
  <si>
    <t>'' 件 - 螺纹 NPT F 压力等级：3000 lb 标准：ASME B 16.11 材料：ASTM A 105 尺寸：Φ 33.4 mm (1")；DN 25</t>
  </si>
  <si>
    <t>22UM002401</t>
  </si>
  <si>
    <r>
      <t>Holender</t>
    </r>
    <r>
      <rPr>
        <sz val="11"/>
        <color theme="1"/>
        <rFont val="宋体"/>
        <charset val="238"/>
      </rPr>
      <t>（螺纹可拆卸联轴器）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ASME B 16.11 </t>
    </r>
    <r>
      <rPr>
        <sz val="11"/>
        <color theme="1"/>
        <rFont val="宋体"/>
        <charset val="238"/>
      </rPr>
      <t>材料：</t>
    </r>
    <r>
      <rPr>
        <sz val="11"/>
        <color theme="1"/>
        <rFont val="Arial"/>
        <charset val="238"/>
      </rPr>
      <t xml:space="preserve">ASTM A 105 </t>
    </r>
    <r>
      <rPr>
        <sz val="11"/>
        <color theme="1"/>
        <rFont val="宋体"/>
        <charset val="238"/>
      </rPr>
      <t>压力等级：</t>
    </r>
    <r>
      <rPr>
        <sz val="11"/>
        <color theme="1"/>
        <rFont val="Arial"/>
        <charset val="238"/>
      </rPr>
      <t xml:space="preserve">#3000 </t>
    </r>
    <r>
      <rPr>
        <sz val="11"/>
        <color theme="1"/>
        <rFont val="宋体"/>
        <charset val="238"/>
      </rPr>
      <t>尺寸：</t>
    </r>
    <r>
      <rPr>
        <sz val="11"/>
        <color theme="1"/>
        <rFont val="Arial"/>
        <charset val="238"/>
      </rPr>
      <t>2"</t>
    </r>
  </si>
  <si>
    <t>22UM002402</t>
  </si>
  <si>
    <t>Holender（螺纹可拆卸联轴器） 标准：ASME B 16.11 材料：ASTM A 105 压力等级：#3000 尺寸：1"</t>
  </si>
  <si>
    <t>22UM002403</t>
  </si>
  <si>
    <t>Holender（螺纹可拆卸联轴器） 标准：ASME B 16.11 材料：ASTM A 105 压力等级：#3000 尺寸：3/4"</t>
  </si>
  <si>
    <t>22UM002404</t>
  </si>
  <si>
    <t>Holender（螺纹可拆卸联轴器） 标准：ASME B 16.11 材料：ASTM A 105 压力等级：#3000 尺寸：1/2"</t>
  </si>
  <si>
    <t>22UM002405</t>
  </si>
  <si>
    <t>螺纹法兰 标准：API 6A，B 型 材料：ASTM A 105 密封表面类型：RJ 压力等级：3000 psi 尺寸：DN 50 (2 1/16")</t>
  </si>
  <si>
    <t>22UM002406</t>
  </si>
  <si>
    <t>Prirubnice sa grlom WN 标准：ASME B 16.5 材料：ASTM A 105 Tip zaptivne površine：RJ Klasa pritiska：ANSI 600 Dimenzije :DN 50; e=11,1 毫米</t>
  </si>
  <si>
    <t>22UM002407</t>
  </si>
  <si>
    <t>22UM002460</t>
  </si>
  <si>
    <t>22UM002461</t>
  </si>
  <si>
    <t>22UM002462</t>
  </si>
  <si>
    <t>Holender（螺纹可拆卸联轴器） 标准：ASME B 16.11 材料：ASTM A 105 压力等级：#3000 尺寸：2"</t>
  </si>
  <si>
    <t>22UM002463</t>
  </si>
  <si>
    <t>22UM002464</t>
  </si>
  <si>
    <t>22UM002465</t>
  </si>
  <si>
    <t>22UM002466</t>
  </si>
  <si>
    <t>22UM002467</t>
  </si>
  <si>
    <t>22UM002468</t>
  </si>
  <si>
    <t>22UM002520</t>
  </si>
  <si>
    <t>22UM002521</t>
  </si>
  <si>
    <t>22UM002522</t>
  </si>
  <si>
    <t>22UM002523</t>
  </si>
  <si>
    <t>22UM002524</t>
  </si>
  <si>
    <t>22UM002525</t>
  </si>
  <si>
    <t>22UM002526</t>
  </si>
  <si>
    <t>22UM002527</t>
  </si>
  <si>
    <t>22UM002528</t>
  </si>
  <si>
    <t>22UM002567</t>
  </si>
  <si>
    <t>22UM002568</t>
  </si>
  <si>
    <t>22UM002569</t>
  </si>
  <si>
    <t>22UM002570</t>
  </si>
  <si>
    <t>22UM002571</t>
  </si>
  <si>
    <t>22UM002572</t>
  </si>
  <si>
    <t>22UM002573</t>
  </si>
  <si>
    <t>22UM002574</t>
  </si>
  <si>
    <t>22UM002575</t>
  </si>
  <si>
    <t>22UM002627</t>
  </si>
  <si>
    <t>22UM002628</t>
  </si>
  <si>
    <t>22UM002629</t>
  </si>
  <si>
    <t>22UM002630</t>
  </si>
  <si>
    <t>22UM002631</t>
  </si>
  <si>
    <t>22UM002632</t>
  </si>
  <si>
    <t>22UM002633</t>
  </si>
  <si>
    <t>22UM002634</t>
  </si>
  <si>
    <t>22UM002635</t>
  </si>
  <si>
    <r>
      <t xml:space="preserve">LATCH </t>
    </r>
    <r>
      <rPr>
        <sz val="11"/>
        <color theme="1"/>
        <rFont val="宋体"/>
        <charset val="238"/>
      </rPr>
      <t>工作流体：井液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API 600 </t>
    </r>
    <r>
      <rPr>
        <sz val="11"/>
        <color theme="1"/>
        <rFont val="宋体"/>
        <charset val="238"/>
      </rPr>
      <t>外壳材料：</t>
    </r>
    <r>
      <rPr>
        <sz val="11"/>
        <color theme="1"/>
        <rFont val="Arial"/>
        <charset val="238"/>
      </rPr>
      <t xml:space="preserve">ASTM A 216 WCB </t>
    </r>
    <r>
      <rPr>
        <sz val="11"/>
        <color theme="1"/>
        <rFont val="宋体"/>
        <charset val="238"/>
      </rPr>
      <t>密封表面材料：</t>
    </r>
    <r>
      <rPr>
        <sz val="11"/>
        <color theme="1"/>
        <rFont val="Arial"/>
        <charset val="238"/>
      </rPr>
      <t xml:space="preserve">Trim 1 (13% Cr) </t>
    </r>
    <r>
      <rPr>
        <sz val="11"/>
        <color theme="1"/>
        <rFont val="宋体"/>
        <charset val="238"/>
      </rPr>
      <t>盖材料：石墨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压力等级：</t>
    </r>
    <r>
      <rPr>
        <sz val="11"/>
        <color theme="1"/>
        <rFont val="Arial"/>
        <charset val="238"/>
      </rPr>
      <t xml:space="preserve">ANSI 600 </t>
    </r>
    <r>
      <rPr>
        <sz val="11"/>
        <color theme="1"/>
        <rFont val="宋体"/>
        <charset val="238"/>
      </rPr>
      <t>连接类型：法兰，</t>
    </r>
    <r>
      <rPr>
        <sz val="11"/>
        <color theme="1"/>
        <rFont val="Arial"/>
        <charset val="238"/>
      </rPr>
      <t xml:space="preserve">RJ </t>
    </r>
    <r>
      <rPr>
        <sz val="11"/>
        <color theme="1"/>
        <rFont val="宋体"/>
        <charset val="238"/>
      </rPr>
      <t>符合</t>
    </r>
    <r>
      <rPr>
        <sz val="11"/>
        <color theme="1"/>
        <rFont val="Arial"/>
        <charset val="238"/>
      </rPr>
      <t xml:space="preserve"> ASME B16.5 </t>
    </r>
    <r>
      <rPr>
        <sz val="11"/>
        <color theme="1"/>
        <rFont val="宋体"/>
        <charset val="238"/>
      </rPr>
      <t>尺寸</t>
    </r>
    <r>
      <rPr>
        <sz val="11"/>
        <color theme="1"/>
        <rFont val="Arial"/>
        <charset val="238"/>
      </rPr>
      <t>: DN 50 (2")</t>
    </r>
  </si>
  <si>
    <t>22UM002834</t>
  </si>
  <si>
    <t>22UM002835</t>
  </si>
  <si>
    <t>22UM002836</t>
  </si>
  <si>
    <t>22UM002837</t>
  </si>
  <si>
    <t>22UM002838</t>
  </si>
  <si>
    <t>22UM002839</t>
  </si>
  <si>
    <t>22UM002840</t>
  </si>
  <si>
    <t>22UM002841</t>
  </si>
  <si>
    <t>22UM002842</t>
  </si>
  <si>
    <t>22UM002753</t>
  </si>
  <si>
    <t>22UM002754</t>
  </si>
  <si>
    <t>22UM002755</t>
  </si>
  <si>
    <t>22UM002997</t>
  </si>
  <si>
    <t>22UM002756</t>
  </si>
  <si>
    <t>22UM002757</t>
  </si>
  <si>
    <t>22UM002758</t>
  </si>
  <si>
    <t>22UM002759</t>
  </si>
  <si>
    <t>22UM002760</t>
  </si>
  <si>
    <t>22UM003044</t>
  </si>
  <si>
    <t>22UM003045</t>
  </si>
  <si>
    <t>22UM003046</t>
  </si>
  <si>
    <t>22UM003047</t>
  </si>
  <si>
    <t>22UM003048</t>
  </si>
  <si>
    <t>22UM003049</t>
  </si>
  <si>
    <t>22UM003050</t>
  </si>
  <si>
    <t>22UM003051</t>
  </si>
  <si>
    <t>22UM003052</t>
  </si>
  <si>
    <t>22UM002988</t>
  </si>
  <si>
    <t>22UM002989</t>
  </si>
  <si>
    <t>22UM002990</t>
  </si>
  <si>
    <t>22UM002991</t>
  </si>
  <si>
    <t>22UM002992</t>
  </si>
  <si>
    <t>22UM002993</t>
  </si>
  <si>
    <t>22UM002994</t>
  </si>
  <si>
    <t>22UM002995</t>
  </si>
  <si>
    <t>22UM002996</t>
  </si>
  <si>
    <t>22UM003099</t>
  </si>
  <si>
    <t>22UM003100</t>
  </si>
  <si>
    <t>22UM003101</t>
  </si>
  <si>
    <t>22UM003102</t>
  </si>
  <si>
    <t>22UM003103</t>
  </si>
  <si>
    <t>22UM003104</t>
  </si>
  <si>
    <t>22UM003105</t>
  </si>
  <si>
    <t>22UM003106</t>
  </si>
  <si>
    <t>22UM003107</t>
  </si>
  <si>
    <t>22UM002933</t>
  </si>
  <si>
    <t>22UM002934</t>
  </si>
  <si>
    <t>22UM002935</t>
  </si>
  <si>
    <t>22UM002936</t>
  </si>
  <si>
    <t>22UM002937</t>
  </si>
  <si>
    <t>22UM002938</t>
  </si>
  <si>
    <t>22UM002939</t>
  </si>
  <si>
    <t>22UM002940</t>
  </si>
  <si>
    <t>22UM002941</t>
  </si>
  <si>
    <t>22UM003154</t>
  </si>
  <si>
    <t>22UM003155</t>
  </si>
  <si>
    <t>22UM003156</t>
  </si>
  <si>
    <t>Prirubnice sa grlom WN 标准：ASME B 16.5 材料：ASTM A 105 Tip zaptivne površine：RJ Klasa pritiska：ANSI 600 Dimenzije：DN 50； e=11,1 毫米</t>
  </si>
  <si>
    <t>22UM003157</t>
  </si>
  <si>
    <t>LATCH 工作流体：井液 标准：API 600 外壳材料：ASTM A 216 WCB 密封表面材料：Trim 1 (13% Cr) 盖材料：石墨 压力等级：ANSI 600 连接类型：法兰，RJ 符合 ASME B16.5 尺寸: DN50 (2")</t>
  </si>
  <si>
    <t>22UM003217</t>
  </si>
  <si>
    <t>22UM003218</t>
  </si>
  <si>
    <t>弯管</t>
  </si>
  <si>
    <t>22UM003219</t>
  </si>
  <si>
    <r>
      <t>同心异径件</t>
    </r>
    <r>
      <rPr>
        <sz val="11"/>
        <color theme="1"/>
        <rFont val="Arial"/>
        <charset val="238"/>
      </rPr>
      <t xml:space="preserve"> BW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ASME B 16.9 </t>
    </r>
    <r>
      <rPr>
        <sz val="11"/>
        <color theme="1"/>
        <rFont val="宋体"/>
        <charset val="238"/>
      </rPr>
      <t>材料：</t>
    </r>
    <r>
      <rPr>
        <sz val="11"/>
        <color theme="1"/>
        <rFont val="Arial"/>
        <charset val="238"/>
      </rPr>
      <t xml:space="preserve">ASTM A 234 WPB </t>
    </r>
    <r>
      <rPr>
        <sz val="11"/>
        <color theme="1"/>
        <rFont val="宋体"/>
        <charset val="238"/>
      </rPr>
      <t>尺寸：</t>
    </r>
    <r>
      <rPr>
        <sz val="11"/>
        <color theme="1"/>
        <rFont val="Arial"/>
        <charset val="238"/>
      </rPr>
      <t>f 33.4 / f 26.7 mm</t>
    </r>
    <r>
      <rPr>
        <sz val="11"/>
        <color theme="1"/>
        <rFont val="宋体"/>
        <charset val="238"/>
      </rPr>
      <t>；</t>
    </r>
    <r>
      <rPr>
        <sz val="11"/>
        <color theme="1"/>
        <rFont val="Arial"/>
        <charset val="238"/>
      </rPr>
      <t xml:space="preserve"> e = 9.1 / 7.8 </t>
    </r>
    <r>
      <rPr>
        <sz val="11"/>
        <color theme="1"/>
        <rFont val="宋体"/>
        <charset val="238"/>
      </rPr>
      <t>毫米</t>
    </r>
  </si>
  <si>
    <t>22UM003220</t>
  </si>
  <si>
    <t>带 WN 插座的法兰 标准：ASME B 16.5 材料：ASTM A 105 密封表面类型：RJ 压力等级：ANSI 600 尺寸：3/4 '' (DN 20)； e = 7.8 毫米</t>
  </si>
  <si>
    <t>22UM003221</t>
  </si>
  <si>
    <t>带射频插座的法兰 标准：ASME B 16.5 材料：ASTM A 105 密封表面类型：RJ 压力等级：ANSI 600 尺寸：2 1/2 英寸（DN 65）； e = 7.0 毫米</t>
  </si>
  <si>
    <t>22UM003222</t>
  </si>
  <si>
    <r>
      <t xml:space="preserve">RJ </t>
    </r>
    <r>
      <rPr>
        <sz val="11"/>
        <color theme="1"/>
        <rFont val="宋体"/>
        <charset val="238"/>
      </rPr>
      <t>密封圈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ASME B 16.20 </t>
    </r>
    <r>
      <rPr>
        <sz val="11"/>
        <color theme="1"/>
        <rFont val="宋体"/>
        <charset val="238"/>
      </rPr>
      <t>材质：软铁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类型：椭圆</t>
    </r>
    <r>
      <rPr>
        <sz val="11"/>
        <color theme="1"/>
        <rFont val="Arial"/>
        <charset val="238"/>
      </rPr>
      <t xml:space="preserve"> </t>
    </r>
    <r>
      <rPr>
        <sz val="11"/>
        <color theme="1"/>
        <rFont val="宋体"/>
        <charset val="238"/>
      </rPr>
      <t>压力等级：</t>
    </r>
    <r>
      <rPr>
        <sz val="11"/>
        <color theme="1"/>
        <rFont val="Arial"/>
        <charset val="238"/>
      </rPr>
      <t xml:space="preserve">ANSI 600 </t>
    </r>
    <r>
      <rPr>
        <sz val="11"/>
        <color theme="1"/>
        <rFont val="宋体"/>
        <charset val="238"/>
      </rPr>
      <t>硬度：最大</t>
    </r>
    <r>
      <rPr>
        <sz val="11"/>
        <color theme="1"/>
        <rFont val="Arial"/>
        <charset val="238"/>
      </rPr>
      <t xml:space="preserve"> 50 HRB </t>
    </r>
    <r>
      <rPr>
        <sz val="11"/>
        <color theme="1"/>
        <rFont val="宋体"/>
        <charset val="238"/>
      </rPr>
      <t>尺寸：</t>
    </r>
    <r>
      <rPr>
        <sz val="11"/>
        <color theme="1"/>
        <rFont val="Arial"/>
        <charset val="238"/>
      </rPr>
      <t>DN 20 (R13)</t>
    </r>
  </si>
  <si>
    <t>22UM003223</t>
  </si>
  <si>
    <t>盲法兰 WN 标准：ASME B 16.5 材料：ASTM A 105 密封面类型：RJ 压力等级：ANSI 600 尺寸：DN 20 (3/4")</t>
  </si>
  <si>
    <t>22UM003224</t>
  </si>
  <si>
    <t>球阀（全通径） 工作流体：井气 外壳材料：ASTM A 216 WCB 球体材料：SS 316 阀座密封：PTFE 驱动：手动（杠杆） 安装尺寸：根据 API 6D 压力等级：ANSI 600 连接类型：法兰 RJ根据 ASME B 16.5 代码：14Ve438 尺寸：2 1/2 "(DN 65)</t>
  </si>
  <si>
    <t>22UM003225</t>
  </si>
  <si>
    <t>扁平截止阀 工作流体：井气 外壳材料：ASTM A 105 关闭元件材料：SS 420 压力等级：#800 驱动器：手动 标准：API 602 连接类型：螺纹 NPT F / F 符合 ASME B 1.20.1 名称: 08Ve438; 10Ve438; 12Ve438 尺寸：3/4"(DN20)</t>
  </si>
  <si>
    <t>22UM003226</t>
  </si>
  <si>
    <t>22UM003227</t>
  </si>
  <si>
    <t>带有相关截止阀和配件的甲醇分配器，全部根据附件</t>
  </si>
  <si>
    <t>21UM007179</t>
  </si>
  <si>
    <t>带焊接端的易裂 Y 型件 BE 不对称设计，角度为 30o。材料符合 ASME A234 WPB 水力预绝缘，绝缘材料符合三层 PE 符合 DIN 30670 最大工作压力 50 barg 设计温度 20oC 部件必须具有弹坑长度 1.2-2 ID 65 的通畅证书； e = 5.2 毫米；</t>
  </si>
  <si>
    <t>21UM007533</t>
  </si>
  <si>
    <t>带焊接端的易裂 Y 型件 BE 不对称设计，30° 角。材料符合 ASME A234 WPB 水电预绝缘，绝缘材料符合三层 PE 符合 DIN 30670 最大工作压力 50 barg 设计温度 20 °C 该件必须具有弹坑长度 1.2-2 ID Stk 的通畅证书#: DN 65; e = 5.2 毫米；</t>
  </si>
  <si>
    <t>21UM007983</t>
  </si>
  <si>
    <t>带焊接端的易裂 Y 型件 BE 不对称设计，角度为 30o。材料符合 ASME A234 WPB 水力预绝缘，绝缘材料三层 PE 符合 DIN 30670 最大工作压力 50 barg 设计温度 40oC 工艺管道材料：B 级，符合 API 5L 管道尺寸：DN 65； e = 5.2 毫米；</t>
  </si>
  <si>
    <t>21UM008061</t>
  </si>
  <si>
    <t>限流孔，斜面 45 压力等级：ANSI 150 密封表面类型：RF 材料：SS316 厚度：3 mm 尺寸：2"，Ø 7 mm</t>
  </si>
  <si>
    <t>21UM007926</t>
  </si>
  <si>
    <t>无缝钢管-防水标准：API 5L 材料：B 级防水标准：DIN 30670 防水材料：3 层 PE Proj.温度：40o C 管端：BE 尺寸：Ø 88.8 x 5.5 mm； STD（长度：12 m）</t>
  </si>
  <si>
    <t>21UM007929</t>
  </si>
  <si>
    <t>管弓，900；体重； R = 1,5D - LR 标准：ASME B 16.9 材料：ASTM A 234 WPB 尺寸：f 42.2 mm； e = 4.9;小号</t>
  </si>
  <si>
    <t>21UM007930</t>
  </si>
  <si>
    <r>
      <t>同心异径件</t>
    </r>
    <r>
      <rPr>
        <sz val="11"/>
        <color theme="1"/>
        <rFont val="Arial"/>
        <charset val="238"/>
      </rPr>
      <t xml:space="preserve"> BW </t>
    </r>
    <r>
      <rPr>
        <sz val="11"/>
        <color theme="1"/>
        <rFont val="宋体"/>
        <charset val="238"/>
      </rPr>
      <t>标准：</t>
    </r>
    <r>
      <rPr>
        <sz val="11"/>
        <color theme="1"/>
        <rFont val="Arial"/>
        <charset val="238"/>
      </rPr>
      <t xml:space="preserve">ASME B 16.9 </t>
    </r>
    <r>
      <rPr>
        <sz val="11"/>
        <color theme="1"/>
        <rFont val="宋体"/>
        <charset val="238"/>
      </rPr>
      <t>材料：</t>
    </r>
    <r>
      <rPr>
        <sz val="11"/>
        <color theme="1"/>
        <rFont val="Arial"/>
        <charset val="238"/>
      </rPr>
      <t xml:space="preserve">ASTM A 234 WPB </t>
    </r>
    <r>
      <rPr>
        <sz val="11"/>
        <color theme="1"/>
        <rFont val="宋体"/>
        <charset val="238"/>
      </rPr>
      <t>尺寸：</t>
    </r>
    <r>
      <rPr>
        <sz val="11"/>
        <color theme="1"/>
        <rFont val="Arial"/>
        <charset val="238"/>
      </rPr>
      <t>f 60.3 / f 42.4 mm</t>
    </r>
    <r>
      <rPr>
        <sz val="11"/>
        <color theme="1"/>
        <rFont val="宋体"/>
        <charset val="238"/>
      </rPr>
      <t>；</t>
    </r>
    <r>
      <rPr>
        <sz val="11"/>
        <color theme="1"/>
        <rFont val="Arial"/>
        <charset val="238"/>
      </rPr>
      <t xml:space="preserve"> e = 3.9 / 4.9 </t>
    </r>
    <r>
      <rPr>
        <sz val="11"/>
        <color theme="1"/>
        <rFont val="宋体"/>
        <charset val="238"/>
      </rPr>
      <t>毫米；小号</t>
    </r>
  </si>
  <si>
    <t>21UM007961</t>
  </si>
  <si>
    <t>无缝钢管 - 用于电缆管道，配有随附的连接元件 标准：SRPS EN 10216 材料：P235 TR2 (Č1212) 尺寸：DN 50 (Ø 60.3 x 2.3 mm)</t>
  </si>
  <si>
    <t>不含增值税的总价值（以 RSD 为单位）：</t>
  </si>
  <si>
    <t>含增值税的总价值（以 RSD 为单位）：</t>
  </si>
  <si>
    <t>笔记：</t>
  </si>
  <si>
    <t>制造商：</t>
  </si>
  <si>
    <t>付款条件（要求的条件是在定量和定性收到货物/签署所执行服务的会议记录后 __ 天）</t>
  </si>
  <si>
    <t>货物的交货时间（日历日）：</t>
  </si>
  <si>
    <t>完成支持服务的截止日期（日历日）：</t>
  </si>
  <si>
    <t>交付货物的保修期：</t>
  </si>
  <si>
    <t>执行支持服务的保修期：</t>
  </si>
  <si>
    <t>我们同意作为投标文件不可分割的一部分的合同文件草案（是/否）：如果答案为否，则必须提交有明显变化的合同修订草案。</t>
  </si>
  <si>
    <t>履约保证金金额为合同总价值/绑定数量/订单价值的 10%：</t>
  </si>
  <si>
    <t>交货平价（要求的平价是客户的仓库___________________________）：</t>
  </si>
  <si>
    <t>商品原产国：</t>
  </si>
  <si>
    <r>
      <rPr>
        <sz val="10"/>
        <color theme="1"/>
        <rFont val="Arial"/>
        <charset val="238"/>
      </rPr>
      <t>投标有效期（日历日）：*</t>
    </r>
    <r>
      <rPr>
        <i/>
        <sz val="10"/>
        <color theme="1"/>
        <rFont val="Arial"/>
        <charset val="238"/>
      </rPr>
      <t>投标截止日期后至少 120 个日历日</t>
    </r>
  </si>
  <si>
    <t>负责人（本协议签字人）姓名及姓氏：</t>
  </si>
  <si>
    <t>联系人姓名和姓氏：</t>
  </si>
  <si>
    <t>电话号码：</t>
  </si>
  <si>
    <t>电子邮件地址：</t>
  </si>
  <si>
    <t>税号：</t>
  </si>
  <si>
    <t>识别号：</t>
  </si>
  <si>
    <t>a) 我们在此确认，我们已经充分考虑了工作范围，并且招标文件要求的所有内容都包含在总价中。</t>
  </si>
  <si>
    <t xml:space="preserve"> - 是的</t>
  </si>
  <si>
    <t xml:space="preserve"> 否（如果否，请写下解释）</t>
  </si>
  <si>
    <t>b) 我们特此确认，货物交付的最后期限从收到意向书之日起计算：</t>
  </si>
  <si>
    <t xml:space="preserve"> - 否（如果否，请写下解释）</t>
  </si>
  <si>
    <t>签名：</t>
  </si>
  <si>
    <t>日期：</t>
  </si>
  <si>
    <t>投标人盖章：</t>
  </si>
  <si>
    <t>是的</t>
  </si>
  <si>
    <t>否 * 写下解释 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</si>
</sst>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Arial"/>
      <charset val="238"/>
    </font>
    <font>
      <i/>
      <sz val="11"/>
      <name val="Arial"/>
      <charset val="238"/>
    </font>
    <font>
      <sz val="11"/>
      <name val="Arial"/>
      <charset val="238"/>
    </font>
    <font>
      <i/>
      <sz val="10"/>
      <color rgb="FF292929"/>
      <name val="Arial"/>
      <charset val="238"/>
    </font>
    <font>
      <b/>
      <sz val="12"/>
      <color theme="1"/>
      <name val="Arial"/>
      <charset val="238"/>
    </font>
    <font>
      <b/>
      <sz val="11"/>
      <name val="Arial"/>
      <charset val="238"/>
    </font>
    <font>
      <sz val="11"/>
      <color theme="1"/>
      <name val="Arial"/>
      <charset val="238"/>
    </font>
    <font>
      <sz val="11"/>
      <color theme="1"/>
      <name val="宋体"/>
      <charset val="238"/>
    </font>
    <font>
      <sz val="8"/>
      <color rgb="FF292929"/>
      <name val="Arial"/>
      <charset val="238"/>
    </font>
    <font>
      <b/>
      <i/>
      <sz val="12"/>
      <color theme="1"/>
      <name val="Arial"/>
      <charset val="238"/>
    </font>
    <font>
      <sz val="10"/>
      <color theme="1"/>
      <name val="Arial"/>
      <charset val="238"/>
    </font>
    <font>
      <sz val="10"/>
      <name val="Arial"/>
      <charset val="238"/>
    </font>
    <font>
      <sz val="10"/>
      <color rgb="FF00B050"/>
      <name val="Arial"/>
      <charset val="238"/>
    </font>
    <font>
      <b/>
      <sz val="10"/>
      <color theme="1"/>
      <name val="Arial"/>
      <charset val="238"/>
    </font>
    <font>
      <sz val="11"/>
      <color rgb="FFFF0000"/>
      <name val="Arial"/>
      <charset val="238"/>
    </font>
    <font>
      <b/>
      <u/>
      <sz val="11"/>
      <color theme="1"/>
      <name val="Arial"/>
      <charset val="238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204"/>
    </font>
    <font>
      <i/>
      <sz val="10"/>
      <color theme="1"/>
      <name val="Arial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14" borderId="2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2" borderId="31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4" borderId="30" applyNumberFormat="0" applyAlignment="0" applyProtection="0">
      <alignment vertical="center"/>
    </xf>
    <xf numFmtId="0" fontId="22" fillId="4" borderId="29" applyNumberFormat="0" applyAlignment="0" applyProtection="0">
      <alignment vertical="center"/>
    </xf>
    <xf numFmtId="0" fontId="36" fillId="24" borderId="34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0"/>
    <xf numFmtId="0" fontId="24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8" fillId="0" borderId="0"/>
  </cellStyleXfs>
  <cellXfs count="68">
    <xf numFmtId="0" fontId="0" fillId="0" borderId="0" xfId="0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  <protection locked="0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right" vertical="center" wrapText="1"/>
    </xf>
    <xf numFmtId="0" fontId="10" fillId="2" borderId="13" xfId="0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 applyProtection="1">
      <alignment horizontal="right" vertical="center" wrapText="1"/>
    </xf>
    <xf numFmtId="0" fontId="10" fillId="2" borderId="15" xfId="0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16" xfId="0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left" vertical="center" wrapText="1"/>
    </xf>
    <xf numFmtId="0" fontId="12" fillId="2" borderId="19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49" fontId="7" fillId="2" borderId="23" xfId="0" applyNumberFormat="1" applyFont="1" applyFill="1" applyBorder="1" applyAlignment="1" applyProtection="1">
      <alignment horizontal="left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49" fontId="7" fillId="2" borderId="24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left" wrapText="1"/>
    </xf>
    <xf numFmtId="0" fontId="7" fillId="2" borderId="2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7" fillId="2" borderId="24" xfId="0" applyFont="1" applyFill="1" applyBorder="1" applyAlignment="1" applyProtection="1">
      <alignment vertical="center"/>
    </xf>
    <xf numFmtId="14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Style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627530</xdr:colOff>
      <xdr:row>0</xdr:row>
      <xdr:rowOff>33618</xdr:rowOff>
    </xdr:from>
    <xdr:to>
      <xdr:col>7</xdr:col>
      <xdr:colOff>1585633</xdr:colOff>
      <xdr:row>1</xdr:row>
      <xdr:rowOff>108697</xdr:rowOff>
    </xdr:to>
    <xdr:pic>
      <xdr:nvPicPr>
        <xdr:cNvPr id="4" name="Picture 3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4" t="37916" r="13705" b="15066"/>
        <a:stretch>
          <a:fillRect/>
        </a:stretch>
      </xdr:blipFill>
      <xdr:spPr>
        <a:xfrm>
          <a:off x="9509760" y="33020"/>
          <a:ext cx="2700020" cy="589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D FOR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  <pageSetUpPr fitToPage="1"/>
  </sheetPr>
  <dimension ref="A1:H214"/>
  <sheetViews>
    <sheetView tabSelected="1" view="pageLayout" zoomScale="90" zoomScaleSheetLayoutView="85" zoomScaleNormal="100" topLeftCell="B89" workbookViewId="0">
      <selection activeCell="D99" sqref="D99"/>
    </sheetView>
  </sheetViews>
  <sheetFormatPr defaultColWidth="9" defaultRowHeight="13.5" outlineLevelCol="7"/>
  <cols>
    <col min="1" max="1" width="7.14166666666667" style="1" customWidth="1"/>
    <col min="2" max="2" width="9.28333333333333" style="1" customWidth="1"/>
    <col min="3" max="3" width="12.8583333333333" style="1" customWidth="1"/>
    <col min="4" max="4" width="61.5666666666667" style="1" customWidth="1"/>
    <col min="5" max="6" width="12.8583333333333" style="1" customWidth="1"/>
    <col min="7" max="7" width="22.8583333333333" style="1" customWidth="1"/>
    <col min="8" max="8" width="23" style="1" customWidth="1"/>
    <col min="9" max="16384" width="9.14166666666667" style="1"/>
  </cols>
  <sheetData>
    <row r="1" ht="40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.5" customHeight="1" spans="1:8">
      <c r="A2" s="3" t="s">
        <v>1</v>
      </c>
      <c r="B2" s="3"/>
      <c r="C2" s="3"/>
      <c r="D2" s="4"/>
      <c r="E2" s="4"/>
      <c r="F2" s="4"/>
      <c r="G2" s="4"/>
      <c r="H2" s="4"/>
    </row>
    <row r="3" ht="20.1" customHeight="1" spans="1:8">
      <c r="A3" s="5" t="s">
        <v>2</v>
      </c>
      <c r="B3" s="5"/>
      <c r="C3" s="5"/>
      <c r="D3" s="5"/>
      <c r="E3" s="5"/>
      <c r="F3" s="5"/>
      <c r="G3" s="6" t="s">
        <v>3</v>
      </c>
      <c r="H3" s="6"/>
    </row>
    <row r="4" ht="20.1" customHeight="1" spans="1:8">
      <c r="A4" s="7" t="s">
        <v>4</v>
      </c>
      <c r="B4" s="8"/>
      <c r="C4" s="8"/>
      <c r="D4" s="9"/>
      <c r="E4" s="9"/>
      <c r="F4" s="9"/>
      <c r="G4" s="6" t="s">
        <v>3</v>
      </c>
      <c r="H4" s="6"/>
    </row>
    <row r="5" ht="20.1" customHeight="1" spans="1:8">
      <c r="A5" s="10" t="s">
        <v>5</v>
      </c>
      <c r="B5" s="11"/>
      <c r="C5" s="12"/>
      <c r="D5" s="13"/>
      <c r="E5" s="13"/>
      <c r="F5" s="13"/>
      <c r="G5" s="6" t="s">
        <v>3</v>
      </c>
      <c r="H5" s="6"/>
    </row>
    <row r="6" ht="46.5" customHeight="1" spans="1:8">
      <c r="A6" s="14" t="s">
        <v>6</v>
      </c>
      <c r="B6" s="15" t="s">
        <v>7</v>
      </c>
      <c r="C6" s="15" t="s">
        <v>8</v>
      </c>
      <c r="D6" s="16" t="s">
        <v>9</v>
      </c>
      <c r="E6" s="17" t="s">
        <v>10</v>
      </c>
      <c r="F6" s="17" t="s">
        <v>11</v>
      </c>
      <c r="G6" s="17" t="s">
        <v>12</v>
      </c>
      <c r="H6" s="17" t="s">
        <v>13</v>
      </c>
    </row>
    <row r="7" ht="14.25" spans="1:8">
      <c r="A7" s="18">
        <v>1</v>
      </c>
      <c r="B7" s="19">
        <v>8155147</v>
      </c>
      <c r="C7" s="19" t="s">
        <v>14</v>
      </c>
      <c r="D7" s="20" t="s">
        <v>15</v>
      </c>
      <c r="E7" s="21" t="s">
        <v>16</v>
      </c>
      <c r="F7" s="18">
        <v>36</v>
      </c>
      <c r="G7" s="22"/>
      <c r="H7" s="23">
        <f>F7*G7</f>
        <v>0</v>
      </c>
    </row>
    <row r="8" ht="29.25" spans="1:8">
      <c r="A8" s="18">
        <v>2</v>
      </c>
      <c r="B8" s="18">
        <v>6036491</v>
      </c>
      <c r="C8" s="18" t="s">
        <v>17</v>
      </c>
      <c r="D8" s="24" t="s">
        <v>18</v>
      </c>
      <c r="E8" s="21" t="s">
        <v>19</v>
      </c>
      <c r="F8" s="18">
        <v>4</v>
      </c>
      <c r="G8" s="22"/>
      <c r="H8" s="23">
        <f t="shared" ref="H8:H71" si="0">F8*G8</f>
        <v>0</v>
      </c>
    </row>
    <row r="9" ht="29.25" spans="1:8">
      <c r="A9" s="18">
        <v>3</v>
      </c>
      <c r="B9" s="18">
        <v>6056086</v>
      </c>
      <c r="C9" s="18" t="s">
        <v>20</v>
      </c>
      <c r="D9" s="24" t="s">
        <v>21</v>
      </c>
      <c r="E9" s="21" t="s">
        <v>19</v>
      </c>
      <c r="F9" s="18">
        <v>15</v>
      </c>
      <c r="G9" s="22"/>
      <c r="H9" s="23">
        <f t="shared" si="0"/>
        <v>0</v>
      </c>
    </row>
    <row r="10" ht="28.5" spans="1:8">
      <c r="A10" s="18">
        <v>4</v>
      </c>
      <c r="B10" s="18">
        <v>8154640</v>
      </c>
      <c r="C10" s="18" t="s">
        <v>22</v>
      </c>
      <c r="D10" s="25" t="s">
        <v>23</v>
      </c>
      <c r="E10" s="21" t="s">
        <v>19</v>
      </c>
      <c r="F10" s="18">
        <v>4</v>
      </c>
      <c r="G10" s="22"/>
      <c r="H10" s="23">
        <f t="shared" si="0"/>
        <v>0</v>
      </c>
    </row>
    <row r="11" ht="28.5" spans="1:8">
      <c r="A11" s="18">
        <v>5</v>
      </c>
      <c r="B11" s="18">
        <v>6051397</v>
      </c>
      <c r="C11" s="18" t="s">
        <v>24</v>
      </c>
      <c r="D11" s="24" t="s">
        <v>25</v>
      </c>
      <c r="E11" s="21" t="s">
        <v>19</v>
      </c>
      <c r="F11" s="18">
        <v>4</v>
      </c>
      <c r="G11" s="22"/>
      <c r="H11" s="23">
        <f t="shared" si="0"/>
        <v>0</v>
      </c>
    </row>
    <row r="12" ht="28.5" spans="1:8">
      <c r="A12" s="18">
        <v>6</v>
      </c>
      <c r="B12" s="18">
        <v>6051391</v>
      </c>
      <c r="C12" s="18" t="s">
        <v>26</v>
      </c>
      <c r="D12" s="24" t="s">
        <v>27</v>
      </c>
      <c r="E12" s="21" t="s">
        <v>19</v>
      </c>
      <c r="F12" s="18">
        <v>12</v>
      </c>
      <c r="G12" s="22"/>
      <c r="H12" s="23">
        <f t="shared" si="0"/>
        <v>0</v>
      </c>
    </row>
    <row r="13" ht="28.5" spans="1:8">
      <c r="A13" s="18">
        <v>7</v>
      </c>
      <c r="B13" s="18">
        <v>6024429</v>
      </c>
      <c r="C13" s="18" t="s">
        <v>28</v>
      </c>
      <c r="D13" s="24" t="s">
        <v>29</v>
      </c>
      <c r="E13" s="21" t="s">
        <v>19</v>
      </c>
      <c r="F13" s="18">
        <v>2</v>
      </c>
      <c r="G13" s="22"/>
      <c r="H13" s="23">
        <f t="shared" si="0"/>
        <v>0</v>
      </c>
    </row>
    <row r="14" ht="28.5" spans="1:8">
      <c r="A14" s="18">
        <v>8</v>
      </c>
      <c r="B14" s="18">
        <v>6105646</v>
      </c>
      <c r="C14" s="18" t="s">
        <v>30</v>
      </c>
      <c r="D14" s="24" t="s">
        <v>31</v>
      </c>
      <c r="E14" s="21" t="s">
        <v>19</v>
      </c>
      <c r="F14" s="18">
        <v>2</v>
      </c>
      <c r="G14" s="22"/>
      <c r="H14" s="23">
        <f t="shared" si="0"/>
        <v>0</v>
      </c>
    </row>
    <row r="15" ht="28.5" spans="1:8">
      <c r="A15" s="18">
        <v>9</v>
      </c>
      <c r="B15" s="18">
        <v>6121588</v>
      </c>
      <c r="C15" s="18" t="s">
        <v>32</v>
      </c>
      <c r="D15" s="24" t="s">
        <v>33</v>
      </c>
      <c r="E15" s="21" t="s">
        <v>19</v>
      </c>
      <c r="F15" s="18">
        <v>8</v>
      </c>
      <c r="G15" s="22"/>
      <c r="H15" s="23">
        <f t="shared" si="0"/>
        <v>0</v>
      </c>
    </row>
    <row r="16" ht="28.5" spans="1:8">
      <c r="A16" s="18">
        <v>10</v>
      </c>
      <c r="B16" s="18">
        <v>6100126</v>
      </c>
      <c r="C16" s="18" t="s">
        <v>34</v>
      </c>
      <c r="D16" s="24" t="s">
        <v>35</v>
      </c>
      <c r="E16" s="21" t="s">
        <v>19</v>
      </c>
      <c r="F16" s="18">
        <v>2</v>
      </c>
      <c r="G16" s="22"/>
      <c r="H16" s="23">
        <f t="shared" si="0"/>
        <v>0</v>
      </c>
    </row>
    <row r="17" ht="42.75" spans="1:8">
      <c r="A17" s="18">
        <v>11</v>
      </c>
      <c r="B17" s="18">
        <v>6075702</v>
      </c>
      <c r="C17" s="18" t="s">
        <v>36</v>
      </c>
      <c r="D17" s="24" t="s">
        <v>37</v>
      </c>
      <c r="E17" s="21" t="s">
        <v>19</v>
      </c>
      <c r="F17" s="18">
        <v>3</v>
      </c>
      <c r="G17" s="22"/>
      <c r="H17" s="23">
        <f t="shared" si="0"/>
        <v>0</v>
      </c>
    </row>
    <row r="18" ht="57" spans="1:8">
      <c r="A18" s="18">
        <v>12</v>
      </c>
      <c r="B18" s="18">
        <v>6164909</v>
      </c>
      <c r="C18" s="18" t="s">
        <v>38</v>
      </c>
      <c r="D18" s="24" t="s">
        <v>39</v>
      </c>
      <c r="E18" s="21" t="s">
        <v>19</v>
      </c>
      <c r="F18" s="18">
        <v>1</v>
      </c>
      <c r="G18" s="22"/>
      <c r="H18" s="23">
        <f t="shared" si="0"/>
        <v>0</v>
      </c>
    </row>
    <row r="19" ht="28.5" spans="1:8">
      <c r="A19" s="18">
        <v>13</v>
      </c>
      <c r="B19" s="18">
        <v>6157099</v>
      </c>
      <c r="C19" s="18" t="s">
        <v>40</v>
      </c>
      <c r="D19" s="24" t="s">
        <v>41</v>
      </c>
      <c r="E19" s="21" t="s">
        <v>19</v>
      </c>
      <c r="F19" s="18">
        <v>1</v>
      </c>
      <c r="G19" s="22"/>
      <c r="H19" s="23">
        <f t="shared" si="0"/>
        <v>0</v>
      </c>
    </row>
    <row r="20" ht="28.5" spans="1:8">
      <c r="A20" s="18">
        <v>14</v>
      </c>
      <c r="B20" s="18">
        <v>8187764</v>
      </c>
      <c r="C20" s="18" t="s">
        <v>42</v>
      </c>
      <c r="D20" s="24" t="s">
        <v>43</v>
      </c>
      <c r="E20" s="21" t="s">
        <v>16</v>
      </c>
      <c r="F20" s="18">
        <v>6</v>
      </c>
      <c r="G20" s="22"/>
      <c r="H20" s="23">
        <f t="shared" si="0"/>
        <v>0</v>
      </c>
    </row>
    <row r="21" ht="28.5" spans="1:8">
      <c r="A21" s="18">
        <v>15</v>
      </c>
      <c r="B21" s="18">
        <v>8195863</v>
      </c>
      <c r="C21" s="18" t="s">
        <v>44</v>
      </c>
      <c r="D21" s="24" t="s">
        <v>45</v>
      </c>
      <c r="E21" s="21" t="s">
        <v>19</v>
      </c>
      <c r="F21" s="18">
        <v>1</v>
      </c>
      <c r="G21" s="22"/>
      <c r="H21" s="23">
        <f t="shared" si="0"/>
        <v>0</v>
      </c>
    </row>
    <row r="22" ht="42.75" spans="1:8">
      <c r="A22" s="18">
        <v>16</v>
      </c>
      <c r="B22" s="18">
        <v>6127038</v>
      </c>
      <c r="C22" s="18" t="s">
        <v>46</v>
      </c>
      <c r="D22" s="24" t="s">
        <v>47</v>
      </c>
      <c r="E22" s="21" t="s">
        <v>19</v>
      </c>
      <c r="F22" s="18">
        <v>5</v>
      </c>
      <c r="G22" s="22"/>
      <c r="H22" s="23">
        <f t="shared" si="0"/>
        <v>0</v>
      </c>
    </row>
    <row r="23" ht="28.5" spans="1:8">
      <c r="A23" s="18">
        <v>17</v>
      </c>
      <c r="B23" s="18">
        <v>6157099</v>
      </c>
      <c r="C23" s="18" t="s">
        <v>48</v>
      </c>
      <c r="D23" s="24" t="s">
        <v>41</v>
      </c>
      <c r="E23" s="21" t="s">
        <v>19</v>
      </c>
      <c r="F23" s="18">
        <v>1</v>
      </c>
      <c r="G23" s="22"/>
      <c r="H23" s="23">
        <f t="shared" si="0"/>
        <v>0</v>
      </c>
    </row>
    <row r="24" ht="28.5" spans="1:8">
      <c r="A24" s="18">
        <v>18</v>
      </c>
      <c r="B24" s="18">
        <v>8187764</v>
      </c>
      <c r="C24" s="18" t="s">
        <v>49</v>
      </c>
      <c r="D24" s="24" t="s">
        <v>43</v>
      </c>
      <c r="E24" s="21" t="s">
        <v>16</v>
      </c>
      <c r="F24" s="18">
        <v>6</v>
      </c>
      <c r="G24" s="22"/>
      <c r="H24" s="23">
        <f t="shared" si="0"/>
        <v>0</v>
      </c>
    </row>
    <row r="25" ht="28.5" spans="1:8">
      <c r="A25" s="18">
        <v>19</v>
      </c>
      <c r="B25" s="18">
        <v>8195863</v>
      </c>
      <c r="C25" s="18" t="s">
        <v>50</v>
      </c>
      <c r="D25" s="24" t="s">
        <v>45</v>
      </c>
      <c r="E25" s="21" t="s">
        <v>19</v>
      </c>
      <c r="F25" s="18">
        <v>1</v>
      </c>
      <c r="G25" s="22"/>
      <c r="H25" s="23">
        <f t="shared" si="0"/>
        <v>0</v>
      </c>
    </row>
    <row r="26" ht="42.75" spans="1:8">
      <c r="A26" s="18">
        <v>20</v>
      </c>
      <c r="B26" s="18">
        <v>6127038</v>
      </c>
      <c r="C26" s="18" t="s">
        <v>51</v>
      </c>
      <c r="D26" s="24" t="s">
        <v>47</v>
      </c>
      <c r="E26" s="21" t="s">
        <v>19</v>
      </c>
      <c r="F26" s="18">
        <v>7</v>
      </c>
      <c r="G26" s="22"/>
      <c r="H26" s="23">
        <f t="shared" si="0"/>
        <v>0</v>
      </c>
    </row>
    <row r="27" ht="28.5" spans="1:8">
      <c r="A27" s="18">
        <v>21</v>
      </c>
      <c r="B27" s="18">
        <v>6157099</v>
      </c>
      <c r="C27" s="18" t="s">
        <v>52</v>
      </c>
      <c r="D27" s="24" t="s">
        <v>41</v>
      </c>
      <c r="E27" s="21" t="s">
        <v>19</v>
      </c>
      <c r="F27" s="18">
        <v>1</v>
      </c>
      <c r="G27" s="22"/>
      <c r="H27" s="23">
        <f t="shared" si="0"/>
        <v>0</v>
      </c>
    </row>
    <row r="28" ht="28.5" spans="1:8">
      <c r="A28" s="18">
        <v>22</v>
      </c>
      <c r="B28" s="18">
        <v>8187764</v>
      </c>
      <c r="C28" s="18" t="s">
        <v>53</v>
      </c>
      <c r="D28" s="24" t="s">
        <v>43</v>
      </c>
      <c r="E28" s="21" t="s">
        <v>16</v>
      </c>
      <c r="F28" s="18">
        <v>6</v>
      </c>
      <c r="G28" s="22"/>
      <c r="H28" s="23">
        <f t="shared" si="0"/>
        <v>0</v>
      </c>
    </row>
    <row r="29" ht="28.5" spans="1:8">
      <c r="A29" s="18">
        <v>23</v>
      </c>
      <c r="B29" s="18">
        <v>8195863</v>
      </c>
      <c r="C29" s="18" t="s">
        <v>54</v>
      </c>
      <c r="D29" s="24" t="s">
        <v>45</v>
      </c>
      <c r="E29" s="21" t="s">
        <v>19</v>
      </c>
      <c r="F29" s="18">
        <v>1</v>
      </c>
      <c r="G29" s="22"/>
      <c r="H29" s="23">
        <f t="shared" si="0"/>
        <v>0</v>
      </c>
    </row>
    <row r="30" ht="42.75" spans="1:8">
      <c r="A30" s="18">
        <v>24</v>
      </c>
      <c r="B30" s="18">
        <v>6127038</v>
      </c>
      <c r="C30" s="18" t="s">
        <v>55</v>
      </c>
      <c r="D30" s="24" t="s">
        <v>47</v>
      </c>
      <c r="E30" s="21" t="s">
        <v>19</v>
      </c>
      <c r="F30" s="18">
        <v>7</v>
      </c>
      <c r="G30" s="22"/>
      <c r="H30" s="23">
        <f t="shared" si="0"/>
        <v>0</v>
      </c>
    </row>
    <row r="31" ht="28.5" spans="1:8">
      <c r="A31" s="18">
        <v>25</v>
      </c>
      <c r="B31" s="18">
        <v>6157099</v>
      </c>
      <c r="C31" s="18" t="s">
        <v>56</v>
      </c>
      <c r="D31" s="24" t="s">
        <v>41</v>
      </c>
      <c r="E31" s="21" t="s">
        <v>19</v>
      </c>
      <c r="F31" s="18">
        <v>1</v>
      </c>
      <c r="G31" s="22"/>
      <c r="H31" s="23">
        <f t="shared" si="0"/>
        <v>0</v>
      </c>
    </row>
    <row r="32" ht="28.5" spans="1:8">
      <c r="A32" s="18">
        <v>26</v>
      </c>
      <c r="B32" s="18">
        <v>8187764</v>
      </c>
      <c r="C32" s="18" t="s">
        <v>57</v>
      </c>
      <c r="D32" s="24" t="s">
        <v>43</v>
      </c>
      <c r="E32" s="21" t="s">
        <v>16</v>
      </c>
      <c r="F32" s="18">
        <v>6</v>
      </c>
      <c r="G32" s="22"/>
      <c r="H32" s="23">
        <f t="shared" si="0"/>
        <v>0</v>
      </c>
    </row>
    <row r="33" ht="28.5" spans="1:8">
      <c r="A33" s="18">
        <v>27</v>
      </c>
      <c r="B33" s="18">
        <v>8195863</v>
      </c>
      <c r="C33" s="18" t="s">
        <v>58</v>
      </c>
      <c r="D33" s="24" t="s">
        <v>45</v>
      </c>
      <c r="E33" s="21" t="s">
        <v>19</v>
      </c>
      <c r="F33" s="18">
        <v>1</v>
      </c>
      <c r="G33" s="22"/>
      <c r="H33" s="23">
        <f t="shared" si="0"/>
        <v>0</v>
      </c>
    </row>
    <row r="34" ht="42.75" spans="1:8">
      <c r="A34" s="18">
        <v>28</v>
      </c>
      <c r="B34" s="18">
        <v>6127038</v>
      </c>
      <c r="C34" s="18" t="s">
        <v>59</v>
      </c>
      <c r="D34" s="24" t="s">
        <v>47</v>
      </c>
      <c r="E34" s="21" t="s">
        <v>19</v>
      </c>
      <c r="F34" s="18">
        <v>7</v>
      </c>
      <c r="G34" s="22"/>
      <c r="H34" s="23">
        <f t="shared" si="0"/>
        <v>0</v>
      </c>
    </row>
    <row r="35" ht="28.5" spans="1:8">
      <c r="A35" s="18">
        <v>29</v>
      </c>
      <c r="B35" s="18">
        <v>6157099</v>
      </c>
      <c r="C35" s="18" t="s">
        <v>60</v>
      </c>
      <c r="D35" s="24" t="s">
        <v>41</v>
      </c>
      <c r="E35" s="21" t="s">
        <v>19</v>
      </c>
      <c r="F35" s="18">
        <v>1</v>
      </c>
      <c r="G35" s="22"/>
      <c r="H35" s="23">
        <f t="shared" si="0"/>
        <v>0</v>
      </c>
    </row>
    <row r="36" ht="28.5" spans="1:8">
      <c r="A36" s="18">
        <v>30</v>
      </c>
      <c r="B36" s="18">
        <v>8187764</v>
      </c>
      <c r="C36" s="18" t="s">
        <v>61</v>
      </c>
      <c r="D36" s="24" t="s">
        <v>43</v>
      </c>
      <c r="E36" s="21" t="s">
        <v>16</v>
      </c>
      <c r="F36" s="18">
        <v>6</v>
      </c>
      <c r="G36" s="22"/>
      <c r="H36" s="23">
        <f t="shared" si="0"/>
        <v>0</v>
      </c>
    </row>
    <row r="37" ht="28.5" spans="1:8">
      <c r="A37" s="18">
        <v>31</v>
      </c>
      <c r="B37" s="18">
        <v>8195863</v>
      </c>
      <c r="C37" s="18" t="s">
        <v>62</v>
      </c>
      <c r="D37" s="24" t="s">
        <v>45</v>
      </c>
      <c r="E37" s="21" t="s">
        <v>19</v>
      </c>
      <c r="F37" s="18">
        <v>1</v>
      </c>
      <c r="G37" s="22"/>
      <c r="H37" s="23">
        <f t="shared" si="0"/>
        <v>0</v>
      </c>
    </row>
    <row r="38" ht="42.75" spans="1:8">
      <c r="A38" s="18">
        <v>32</v>
      </c>
      <c r="B38" s="18">
        <v>6127038</v>
      </c>
      <c r="C38" s="18" t="s">
        <v>63</v>
      </c>
      <c r="D38" s="24" t="s">
        <v>47</v>
      </c>
      <c r="E38" s="21" t="s">
        <v>19</v>
      </c>
      <c r="F38" s="18">
        <v>7</v>
      </c>
      <c r="G38" s="22"/>
      <c r="H38" s="23">
        <f t="shared" si="0"/>
        <v>0</v>
      </c>
    </row>
    <row r="39" ht="28.5" spans="1:8">
      <c r="A39" s="18">
        <v>33</v>
      </c>
      <c r="B39" s="18">
        <v>6157099</v>
      </c>
      <c r="C39" s="18" t="s">
        <v>64</v>
      </c>
      <c r="D39" s="24" t="s">
        <v>41</v>
      </c>
      <c r="E39" s="21" t="s">
        <v>19</v>
      </c>
      <c r="F39" s="18">
        <v>1</v>
      </c>
      <c r="G39" s="22"/>
      <c r="H39" s="23">
        <f t="shared" si="0"/>
        <v>0</v>
      </c>
    </row>
    <row r="40" ht="28.5" spans="1:8">
      <c r="A40" s="18">
        <v>34</v>
      </c>
      <c r="B40" s="18">
        <v>8187764</v>
      </c>
      <c r="C40" s="18" t="s">
        <v>65</v>
      </c>
      <c r="D40" s="24" t="s">
        <v>43</v>
      </c>
      <c r="E40" s="21" t="s">
        <v>16</v>
      </c>
      <c r="F40" s="18">
        <v>6</v>
      </c>
      <c r="G40" s="22"/>
      <c r="H40" s="23">
        <f t="shared" si="0"/>
        <v>0</v>
      </c>
    </row>
    <row r="41" ht="28.5" spans="1:8">
      <c r="A41" s="18">
        <v>35</v>
      </c>
      <c r="B41" s="18">
        <v>8195863</v>
      </c>
      <c r="C41" s="18" t="s">
        <v>66</v>
      </c>
      <c r="D41" s="24" t="s">
        <v>45</v>
      </c>
      <c r="E41" s="21" t="s">
        <v>19</v>
      </c>
      <c r="F41" s="18">
        <v>1</v>
      </c>
      <c r="G41" s="22"/>
      <c r="H41" s="23">
        <f t="shared" si="0"/>
        <v>0</v>
      </c>
    </row>
    <row r="42" ht="42.75" spans="1:8">
      <c r="A42" s="18">
        <v>36</v>
      </c>
      <c r="B42" s="18">
        <v>6127038</v>
      </c>
      <c r="C42" s="18" t="s">
        <v>67</v>
      </c>
      <c r="D42" s="24" t="s">
        <v>47</v>
      </c>
      <c r="E42" s="21" t="s">
        <v>19</v>
      </c>
      <c r="F42" s="18">
        <v>7</v>
      </c>
      <c r="G42" s="22"/>
      <c r="H42" s="23">
        <f t="shared" si="0"/>
        <v>0</v>
      </c>
    </row>
    <row r="43" ht="28.5" spans="1:8">
      <c r="A43" s="18">
        <v>37</v>
      </c>
      <c r="B43" s="18">
        <v>6157099</v>
      </c>
      <c r="C43" s="18" t="s">
        <v>68</v>
      </c>
      <c r="D43" s="24" t="s">
        <v>41</v>
      </c>
      <c r="E43" s="21" t="s">
        <v>19</v>
      </c>
      <c r="F43" s="18">
        <v>1</v>
      </c>
      <c r="G43" s="22"/>
      <c r="H43" s="23">
        <f t="shared" si="0"/>
        <v>0</v>
      </c>
    </row>
    <row r="44" ht="28.5" spans="1:8">
      <c r="A44" s="18">
        <v>38</v>
      </c>
      <c r="B44" s="18">
        <v>8187764</v>
      </c>
      <c r="C44" s="18" t="s">
        <v>69</v>
      </c>
      <c r="D44" s="24" t="s">
        <v>43</v>
      </c>
      <c r="E44" s="21" t="s">
        <v>16</v>
      </c>
      <c r="F44" s="18">
        <v>6</v>
      </c>
      <c r="G44" s="22"/>
      <c r="H44" s="23">
        <f t="shared" si="0"/>
        <v>0</v>
      </c>
    </row>
    <row r="45" ht="28.5" spans="1:8">
      <c r="A45" s="18">
        <v>39</v>
      </c>
      <c r="B45" s="18">
        <v>8195863</v>
      </c>
      <c r="C45" s="18" t="s">
        <v>70</v>
      </c>
      <c r="D45" s="24" t="s">
        <v>45</v>
      </c>
      <c r="E45" s="21" t="s">
        <v>19</v>
      </c>
      <c r="F45" s="18">
        <v>1</v>
      </c>
      <c r="G45" s="22"/>
      <c r="H45" s="23">
        <f t="shared" si="0"/>
        <v>0</v>
      </c>
    </row>
    <row r="46" ht="42.75" spans="1:8">
      <c r="A46" s="18">
        <v>40</v>
      </c>
      <c r="B46" s="18">
        <v>6127038</v>
      </c>
      <c r="C46" s="18" t="s">
        <v>71</v>
      </c>
      <c r="D46" s="24" t="s">
        <v>47</v>
      </c>
      <c r="E46" s="21" t="s">
        <v>19</v>
      </c>
      <c r="F46" s="18">
        <v>4</v>
      </c>
      <c r="G46" s="22"/>
      <c r="H46" s="23">
        <f t="shared" si="0"/>
        <v>0</v>
      </c>
    </row>
    <row r="47" ht="28.5" spans="1:8">
      <c r="A47" s="18">
        <v>41</v>
      </c>
      <c r="B47" s="18">
        <v>6157099</v>
      </c>
      <c r="C47" s="18" t="s">
        <v>72</v>
      </c>
      <c r="D47" s="24" t="s">
        <v>41</v>
      </c>
      <c r="E47" s="21" t="s">
        <v>19</v>
      </c>
      <c r="F47" s="18">
        <v>1</v>
      </c>
      <c r="G47" s="22"/>
      <c r="H47" s="23">
        <f t="shared" si="0"/>
        <v>0</v>
      </c>
    </row>
    <row r="48" ht="28.5" spans="1:8">
      <c r="A48" s="18">
        <v>42</v>
      </c>
      <c r="B48" s="18">
        <v>8187764</v>
      </c>
      <c r="C48" s="18" t="s">
        <v>73</v>
      </c>
      <c r="D48" s="24" t="s">
        <v>43</v>
      </c>
      <c r="E48" s="21" t="s">
        <v>16</v>
      </c>
      <c r="F48" s="18">
        <v>6</v>
      </c>
      <c r="G48" s="22"/>
      <c r="H48" s="23">
        <f t="shared" si="0"/>
        <v>0</v>
      </c>
    </row>
    <row r="49" ht="28.5" spans="1:8">
      <c r="A49" s="18">
        <v>43</v>
      </c>
      <c r="B49" s="18">
        <v>8195863</v>
      </c>
      <c r="C49" s="18" t="s">
        <v>74</v>
      </c>
      <c r="D49" s="24" t="s">
        <v>45</v>
      </c>
      <c r="E49" s="21" t="s">
        <v>19</v>
      </c>
      <c r="F49" s="18">
        <v>1</v>
      </c>
      <c r="G49" s="22"/>
      <c r="H49" s="23">
        <f t="shared" si="0"/>
        <v>0</v>
      </c>
    </row>
    <row r="50" ht="42.75" spans="1:8">
      <c r="A50" s="18">
        <v>44</v>
      </c>
      <c r="B50" s="18">
        <v>6127038</v>
      </c>
      <c r="C50" s="18" t="s">
        <v>75</v>
      </c>
      <c r="D50" s="24" t="s">
        <v>47</v>
      </c>
      <c r="E50" s="21" t="s">
        <v>19</v>
      </c>
      <c r="F50" s="18">
        <v>7</v>
      </c>
      <c r="G50" s="22"/>
      <c r="H50" s="23">
        <f t="shared" si="0"/>
        <v>0</v>
      </c>
    </row>
    <row r="51" ht="28.5" spans="1:8">
      <c r="A51" s="18">
        <v>45</v>
      </c>
      <c r="B51" s="18">
        <v>6157099</v>
      </c>
      <c r="C51" s="18" t="s">
        <v>76</v>
      </c>
      <c r="D51" s="24" t="s">
        <v>41</v>
      </c>
      <c r="E51" s="21" t="s">
        <v>19</v>
      </c>
      <c r="F51" s="18">
        <v>1</v>
      </c>
      <c r="G51" s="22"/>
      <c r="H51" s="23">
        <f t="shared" si="0"/>
        <v>0</v>
      </c>
    </row>
    <row r="52" ht="28.5" spans="1:8">
      <c r="A52" s="18">
        <v>46</v>
      </c>
      <c r="B52" s="18">
        <v>8187764</v>
      </c>
      <c r="C52" s="18" t="s">
        <v>77</v>
      </c>
      <c r="D52" s="24" t="s">
        <v>43</v>
      </c>
      <c r="E52" s="21" t="s">
        <v>16</v>
      </c>
      <c r="F52" s="18">
        <v>6</v>
      </c>
      <c r="G52" s="22"/>
      <c r="H52" s="23">
        <f t="shared" si="0"/>
        <v>0</v>
      </c>
    </row>
    <row r="53" ht="28.5" spans="1:8">
      <c r="A53" s="18">
        <v>47</v>
      </c>
      <c r="B53" s="18">
        <v>8195863</v>
      </c>
      <c r="C53" s="18" t="s">
        <v>78</v>
      </c>
      <c r="D53" s="24" t="s">
        <v>45</v>
      </c>
      <c r="E53" s="21" t="s">
        <v>19</v>
      </c>
      <c r="F53" s="18">
        <v>1</v>
      </c>
      <c r="G53" s="22"/>
      <c r="H53" s="23">
        <f t="shared" si="0"/>
        <v>0</v>
      </c>
    </row>
    <row r="54" ht="42.75" spans="1:8">
      <c r="A54" s="18">
        <v>48</v>
      </c>
      <c r="B54" s="18">
        <v>6127038</v>
      </c>
      <c r="C54" s="18" t="s">
        <v>79</v>
      </c>
      <c r="D54" s="24" t="s">
        <v>47</v>
      </c>
      <c r="E54" s="21" t="s">
        <v>19</v>
      </c>
      <c r="F54" s="18">
        <v>7</v>
      </c>
      <c r="G54" s="22"/>
      <c r="H54" s="23">
        <f t="shared" si="0"/>
        <v>0</v>
      </c>
    </row>
    <row r="55" ht="28.5" spans="1:8">
      <c r="A55" s="18">
        <v>49</v>
      </c>
      <c r="B55" s="18">
        <v>8187764</v>
      </c>
      <c r="C55" s="18" t="s">
        <v>80</v>
      </c>
      <c r="D55" s="24" t="s">
        <v>43</v>
      </c>
      <c r="E55" s="21" t="s">
        <v>16</v>
      </c>
      <c r="F55" s="18">
        <v>60</v>
      </c>
      <c r="G55" s="22"/>
      <c r="H55" s="23">
        <f t="shared" si="0"/>
        <v>0</v>
      </c>
    </row>
    <row r="56" ht="28.5" spans="1:8">
      <c r="A56" s="18">
        <v>50</v>
      </c>
      <c r="B56" s="18">
        <v>6063356</v>
      </c>
      <c r="C56" s="18" t="s">
        <v>81</v>
      </c>
      <c r="D56" s="24" t="s">
        <v>82</v>
      </c>
      <c r="E56" s="21" t="s">
        <v>19</v>
      </c>
      <c r="F56" s="18">
        <v>10</v>
      </c>
      <c r="G56" s="22"/>
      <c r="H56" s="23">
        <f t="shared" si="0"/>
        <v>0</v>
      </c>
    </row>
    <row r="57" ht="28.5" spans="1:8">
      <c r="A57" s="18">
        <v>51</v>
      </c>
      <c r="B57" s="18">
        <v>6059942</v>
      </c>
      <c r="C57" s="18" t="s">
        <v>83</v>
      </c>
      <c r="D57" s="24" t="s">
        <v>84</v>
      </c>
      <c r="E57" s="21" t="s">
        <v>19</v>
      </c>
      <c r="F57" s="18">
        <v>20</v>
      </c>
      <c r="G57" s="22"/>
      <c r="H57" s="23">
        <f t="shared" si="0"/>
        <v>0</v>
      </c>
    </row>
    <row r="58" ht="28.5" spans="1:8">
      <c r="A58" s="18">
        <v>52</v>
      </c>
      <c r="B58" s="18">
        <v>6097577</v>
      </c>
      <c r="C58" s="18" t="s">
        <v>85</v>
      </c>
      <c r="D58" s="24" t="s">
        <v>86</v>
      </c>
      <c r="E58" s="21" t="s">
        <v>19</v>
      </c>
      <c r="F58" s="18">
        <v>20</v>
      </c>
      <c r="G58" s="22"/>
      <c r="H58" s="23">
        <f t="shared" si="0"/>
        <v>0</v>
      </c>
    </row>
    <row r="59" ht="28.5" spans="1:8">
      <c r="A59" s="18">
        <v>53</v>
      </c>
      <c r="B59" s="18">
        <v>6122034</v>
      </c>
      <c r="C59" s="18" t="s">
        <v>87</v>
      </c>
      <c r="D59" s="24" t="s">
        <v>88</v>
      </c>
      <c r="E59" s="21" t="s">
        <v>19</v>
      </c>
      <c r="F59" s="18">
        <v>20</v>
      </c>
      <c r="G59" s="22"/>
      <c r="H59" s="23">
        <f t="shared" si="0"/>
        <v>0</v>
      </c>
    </row>
    <row r="60" ht="28.5" spans="1:8">
      <c r="A60" s="18">
        <v>54</v>
      </c>
      <c r="B60" s="18">
        <v>6059956</v>
      </c>
      <c r="C60" s="18" t="s">
        <v>89</v>
      </c>
      <c r="D60" s="24" t="s">
        <v>90</v>
      </c>
      <c r="E60" s="21" t="s">
        <v>19</v>
      </c>
      <c r="F60" s="18">
        <v>20</v>
      </c>
      <c r="G60" s="22"/>
      <c r="H60" s="23">
        <f t="shared" si="0"/>
        <v>0</v>
      </c>
    </row>
    <row r="61" ht="28.5" spans="1:8">
      <c r="A61" s="18">
        <v>55</v>
      </c>
      <c r="B61" s="18">
        <v>6157099</v>
      </c>
      <c r="C61" s="18" t="s">
        <v>91</v>
      </c>
      <c r="D61" s="24" t="s">
        <v>92</v>
      </c>
      <c r="E61" s="21" t="s">
        <v>19</v>
      </c>
      <c r="F61" s="18">
        <v>10</v>
      </c>
      <c r="G61" s="22"/>
      <c r="H61" s="23">
        <f t="shared" si="0"/>
        <v>0</v>
      </c>
    </row>
    <row r="62" ht="42" spans="1:8">
      <c r="A62" s="18">
        <v>56</v>
      </c>
      <c r="B62" s="18">
        <v>8195863</v>
      </c>
      <c r="C62" s="18" t="s">
        <v>93</v>
      </c>
      <c r="D62" s="24" t="s">
        <v>94</v>
      </c>
      <c r="E62" s="21" t="s">
        <v>19</v>
      </c>
      <c r="F62" s="18">
        <v>10</v>
      </c>
      <c r="G62" s="22"/>
      <c r="H62" s="23">
        <f t="shared" si="0"/>
        <v>0</v>
      </c>
    </row>
    <row r="63" ht="42.75" spans="1:8">
      <c r="A63" s="18">
        <v>57</v>
      </c>
      <c r="B63" s="18">
        <v>6127038</v>
      </c>
      <c r="C63" s="18" t="s">
        <v>95</v>
      </c>
      <c r="D63" s="24" t="s">
        <v>47</v>
      </c>
      <c r="E63" s="21" t="s">
        <v>19</v>
      </c>
      <c r="F63" s="18">
        <v>6</v>
      </c>
      <c r="G63" s="22"/>
      <c r="H63" s="23">
        <f t="shared" si="0"/>
        <v>0</v>
      </c>
    </row>
    <row r="64" ht="28.5" spans="1:8">
      <c r="A64" s="18">
        <v>58</v>
      </c>
      <c r="B64" s="18">
        <v>8187764</v>
      </c>
      <c r="C64" s="18" t="s">
        <v>96</v>
      </c>
      <c r="D64" s="24" t="s">
        <v>43</v>
      </c>
      <c r="E64" s="21" t="s">
        <v>16</v>
      </c>
      <c r="F64" s="18">
        <v>12</v>
      </c>
      <c r="G64" s="22"/>
      <c r="H64" s="23">
        <f t="shared" si="0"/>
        <v>0</v>
      </c>
    </row>
    <row r="65" ht="28.5" spans="1:8">
      <c r="A65" s="18">
        <v>59</v>
      </c>
      <c r="B65" s="18">
        <v>6063356</v>
      </c>
      <c r="C65" s="18" t="s">
        <v>97</v>
      </c>
      <c r="D65" s="24" t="s">
        <v>82</v>
      </c>
      <c r="E65" s="21" t="s">
        <v>19</v>
      </c>
      <c r="F65" s="18">
        <v>10</v>
      </c>
      <c r="G65" s="22"/>
      <c r="H65" s="23">
        <f t="shared" si="0"/>
        <v>0</v>
      </c>
    </row>
    <row r="66" ht="28.5" spans="1:8">
      <c r="A66" s="18">
        <v>60</v>
      </c>
      <c r="B66" s="18">
        <v>6059942</v>
      </c>
      <c r="C66" s="18" t="s">
        <v>98</v>
      </c>
      <c r="D66" s="24" t="s">
        <v>99</v>
      </c>
      <c r="E66" s="21" t="s">
        <v>19</v>
      </c>
      <c r="F66" s="18">
        <v>5</v>
      </c>
      <c r="G66" s="22"/>
      <c r="H66" s="23">
        <f t="shared" si="0"/>
        <v>0</v>
      </c>
    </row>
    <row r="67" ht="28.5" spans="1:8">
      <c r="A67" s="18">
        <v>61</v>
      </c>
      <c r="B67" s="18">
        <v>6097577</v>
      </c>
      <c r="C67" s="18" t="s">
        <v>100</v>
      </c>
      <c r="D67" s="24" t="s">
        <v>86</v>
      </c>
      <c r="E67" s="21" t="s">
        <v>19</v>
      </c>
      <c r="F67" s="18">
        <v>5</v>
      </c>
      <c r="G67" s="22"/>
      <c r="H67" s="23">
        <f t="shared" si="0"/>
        <v>0</v>
      </c>
    </row>
    <row r="68" ht="28.5" spans="1:8">
      <c r="A68" s="18">
        <v>62</v>
      </c>
      <c r="B68" s="18">
        <v>6122034</v>
      </c>
      <c r="C68" s="18" t="s">
        <v>101</v>
      </c>
      <c r="D68" s="24" t="s">
        <v>88</v>
      </c>
      <c r="E68" s="21" t="s">
        <v>19</v>
      </c>
      <c r="F68" s="18">
        <v>5</v>
      </c>
      <c r="G68" s="22"/>
      <c r="H68" s="23">
        <f t="shared" si="0"/>
        <v>0</v>
      </c>
    </row>
    <row r="69" ht="28.5" spans="1:8">
      <c r="A69" s="18">
        <v>63</v>
      </c>
      <c r="B69" s="18">
        <v>6059956</v>
      </c>
      <c r="C69" s="18" t="s">
        <v>102</v>
      </c>
      <c r="D69" s="24" t="s">
        <v>90</v>
      </c>
      <c r="E69" s="21" t="s">
        <v>19</v>
      </c>
      <c r="F69" s="18">
        <v>5</v>
      </c>
      <c r="G69" s="22"/>
      <c r="H69" s="23">
        <f t="shared" si="0"/>
        <v>0</v>
      </c>
    </row>
    <row r="70" ht="28.5" spans="1:8">
      <c r="A70" s="18">
        <v>64</v>
      </c>
      <c r="B70" s="18">
        <v>6157099</v>
      </c>
      <c r="C70" s="18" t="s">
        <v>103</v>
      </c>
      <c r="D70" s="24" t="s">
        <v>92</v>
      </c>
      <c r="E70" s="21" t="s">
        <v>19</v>
      </c>
      <c r="F70" s="18">
        <v>4</v>
      </c>
      <c r="G70" s="22"/>
      <c r="H70" s="23">
        <f t="shared" si="0"/>
        <v>0</v>
      </c>
    </row>
    <row r="71" ht="42" spans="1:8">
      <c r="A71" s="18">
        <v>65</v>
      </c>
      <c r="B71" s="18">
        <v>8195863</v>
      </c>
      <c r="C71" s="18" t="s">
        <v>104</v>
      </c>
      <c r="D71" s="24" t="s">
        <v>94</v>
      </c>
      <c r="E71" s="21" t="s">
        <v>19</v>
      </c>
      <c r="F71" s="18">
        <v>4</v>
      </c>
      <c r="G71" s="22"/>
      <c r="H71" s="23">
        <f t="shared" si="0"/>
        <v>0</v>
      </c>
    </row>
    <row r="72" ht="42.75" spans="1:8">
      <c r="A72" s="18">
        <v>66</v>
      </c>
      <c r="B72" s="18">
        <v>6127038</v>
      </c>
      <c r="C72" s="18" t="s">
        <v>105</v>
      </c>
      <c r="D72" s="24" t="s">
        <v>47</v>
      </c>
      <c r="E72" s="21" t="s">
        <v>19</v>
      </c>
      <c r="F72" s="18">
        <v>2</v>
      </c>
      <c r="G72" s="22"/>
      <c r="H72" s="23">
        <f t="shared" ref="H72:H80" si="1">F72*G72</f>
        <v>0</v>
      </c>
    </row>
    <row r="73" ht="28.5" spans="1:8">
      <c r="A73" s="18">
        <v>67</v>
      </c>
      <c r="B73" s="18">
        <v>8187764</v>
      </c>
      <c r="C73" s="18" t="s">
        <v>106</v>
      </c>
      <c r="D73" s="24" t="s">
        <v>43</v>
      </c>
      <c r="E73" s="21" t="s">
        <v>16</v>
      </c>
      <c r="F73" s="18">
        <v>12</v>
      </c>
      <c r="G73" s="22"/>
      <c r="H73" s="23">
        <f t="shared" si="1"/>
        <v>0</v>
      </c>
    </row>
    <row r="74" ht="28.5" spans="1:8">
      <c r="A74" s="18">
        <v>68</v>
      </c>
      <c r="B74" s="18">
        <v>6063356</v>
      </c>
      <c r="C74" s="18" t="s">
        <v>107</v>
      </c>
      <c r="D74" s="24" t="s">
        <v>82</v>
      </c>
      <c r="E74" s="21" t="s">
        <v>19</v>
      </c>
      <c r="F74" s="18">
        <v>4</v>
      </c>
      <c r="G74" s="22"/>
      <c r="H74" s="23">
        <f t="shared" si="1"/>
        <v>0</v>
      </c>
    </row>
    <row r="75" ht="28.5" spans="1:8">
      <c r="A75" s="18">
        <v>69</v>
      </c>
      <c r="B75" s="18">
        <v>6059942</v>
      </c>
      <c r="C75" s="18" t="s">
        <v>108</v>
      </c>
      <c r="D75" s="24" t="s">
        <v>99</v>
      </c>
      <c r="E75" s="21" t="s">
        <v>19</v>
      </c>
      <c r="F75" s="18">
        <v>4</v>
      </c>
      <c r="G75" s="22"/>
      <c r="H75" s="23">
        <f t="shared" si="1"/>
        <v>0</v>
      </c>
    </row>
    <row r="76" ht="28.5" spans="1:8">
      <c r="A76" s="18">
        <v>70</v>
      </c>
      <c r="B76" s="18">
        <v>6097577</v>
      </c>
      <c r="C76" s="18" t="s">
        <v>109</v>
      </c>
      <c r="D76" s="24" t="s">
        <v>86</v>
      </c>
      <c r="E76" s="21" t="s">
        <v>19</v>
      </c>
      <c r="F76" s="18">
        <v>4</v>
      </c>
      <c r="G76" s="22"/>
      <c r="H76" s="23">
        <f t="shared" si="1"/>
        <v>0</v>
      </c>
    </row>
    <row r="77" ht="28.5" spans="1:8">
      <c r="A77" s="18">
        <v>71</v>
      </c>
      <c r="B77" s="18">
        <v>6122034</v>
      </c>
      <c r="C77" s="18" t="s">
        <v>110</v>
      </c>
      <c r="D77" s="24" t="s">
        <v>88</v>
      </c>
      <c r="E77" s="21" t="s">
        <v>19</v>
      </c>
      <c r="F77" s="18">
        <v>4</v>
      </c>
      <c r="G77" s="22"/>
      <c r="H77" s="23">
        <f t="shared" si="1"/>
        <v>0</v>
      </c>
    </row>
    <row r="78" ht="28.5" spans="1:8">
      <c r="A78" s="18">
        <v>72</v>
      </c>
      <c r="B78" s="18">
        <v>6059956</v>
      </c>
      <c r="C78" s="18" t="s">
        <v>111</v>
      </c>
      <c r="D78" s="24" t="s">
        <v>90</v>
      </c>
      <c r="E78" s="21" t="s">
        <v>19</v>
      </c>
      <c r="F78" s="18">
        <v>4</v>
      </c>
      <c r="G78" s="22"/>
      <c r="H78" s="23">
        <f t="shared" si="1"/>
        <v>0</v>
      </c>
    </row>
    <row r="79" ht="28.5" spans="1:8">
      <c r="A79" s="18">
        <v>73</v>
      </c>
      <c r="B79" s="18">
        <v>6157099</v>
      </c>
      <c r="C79" s="18" t="s">
        <v>112</v>
      </c>
      <c r="D79" s="24" t="s">
        <v>92</v>
      </c>
      <c r="E79" s="21" t="s">
        <v>19</v>
      </c>
      <c r="F79" s="18">
        <v>4</v>
      </c>
      <c r="G79" s="22"/>
      <c r="H79" s="23">
        <f t="shared" si="1"/>
        <v>0</v>
      </c>
    </row>
    <row r="80" ht="42" spans="1:8">
      <c r="A80" s="18">
        <v>74</v>
      </c>
      <c r="B80" s="18">
        <v>8195863</v>
      </c>
      <c r="C80" s="18" t="s">
        <v>113</v>
      </c>
      <c r="D80" s="24" t="s">
        <v>94</v>
      </c>
      <c r="E80" s="21" t="s">
        <v>19</v>
      </c>
      <c r="F80" s="18">
        <v>4</v>
      </c>
      <c r="G80" s="22"/>
      <c r="H80" s="23">
        <f t="shared" si="1"/>
        <v>0</v>
      </c>
    </row>
    <row r="81" ht="42.75" spans="1:8">
      <c r="A81" s="18">
        <v>75</v>
      </c>
      <c r="B81" s="18">
        <v>6127038</v>
      </c>
      <c r="C81" s="18" t="s">
        <v>114</v>
      </c>
      <c r="D81" s="24" t="s">
        <v>47</v>
      </c>
      <c r="E81" s="21" t="s">
        <v>19</v>
      </c>
      <c r="F81" s="18">
        <v>3</v>
      </c>
      <c r="G81" s="22"/>
      <c r="H81" s="23"/>
    </row>
    <row r="82" ht="28.5" spans="1:8">
      <c r="A82" s="18">
        <v>76</v>
      </c>
      <c r="B82" s="18">
        <v>8187764</v>
      </c>
      <c r="C82" s="18" t="s">
        <v>115</v>
      </c>
      <c r="D82" s="24" t="s">
        <v>43</v>
      </c>
      <c r="E82" s="21" t="s">
        <v>16</v>
      </c>
      <c r="F82" s="18">
        <v>12</v>
      </c>
      <c r="G82" s="22"/>
      <c r="H82" s="23">
        <f t="shared" ref="H82:H145" si="2">F82*G82</f>
        <v>0</v>
      </c>
    </row>
    <row r="83" ht="28.5" spans="1:8">
      <c r="A83" s="18">
        <v>77</v>
      </c>
      <c r="B83" s="18">
        <v>6063356</v>
      </c>
      <c r="C83" s="18" t="s">
        <v>116</v>
      </c>
      <c r="D83" s="24" t="s">
        <v>82</v>
      </c>
      <c r="E83" s="21" t="s">
        <v>19</v>
      </c>
      <c r="F83" s="18">
        <v>4</v>
      </c>
      <c r="G83" s="22"/>
      <c r="H83" s="23">
        <f t="shared" si="2"/>
        <v>0</v>
      </c>
    </row>
    <row r="84" ht="28.5" spans="1:8">
      <c r="A84" s="18">
        <v>78</v>
      </c>
      <c r="B84" s="18">
        <v>6059942</v>
      </c>
      <c r="C84" s="18" t="s">
        <v>117</v>
      </c>
      <c r="D84" s="24" t="s">
        <v>99</v>
      </c>
      <c r="E84" s="21" t="s">
        <v>19</v>
      </c>
      <c r="F84" s="18">
        <v>4</v>
      </c>
      <c r="G84" s="22"/>
      <c r="H84" s="23">
        <f t="shared" si="2"/>
        <v>0</v>
      </c>
    </row>
    <row r="85" ht="28.5" spans="1:8">
      <c r="A85" s="18">
        <v>79</v>
      </c>
      <c r="B85" s="18">
        <v>6097577</v>
      </c>
      <c r="C85" s="18" t="s">
        <v>118</v>
      </c>
      <c r="D85" s="24" t="s">
        <v>86</v>
      </c>
      <c r="E85" s="21" t="s">
        <v>19</v>
      </c>
      <c r="F85" s="18">
        <v>4</v>
      </c>
      <c r="G85" s="22"/>
      <c r="H85" s="23">
        <f t="shared" si="2"/>
        <v>0</v>
      </c>
    </row>
    <row r="86" ht="28.5" spans="1:8">
      <c r="A86" s="18">
        <v>80</v>
      </c>
      <c r="B86" s="18">
        <v>6122034</v>
      </c>
      <c r="C86" s="18" t="s">
        <v>119</v>
      </c>
      <c r="D86" s="24" t="s">
        <v>88</v>
      </c>
      <c r="E86" s="21" t="s">
        <v>19</v>
      </c>
      <c r="F86" s="18">
        <v>4</v>
      </c>
      <c r="G86" s="22"/>
      <c r="H86" s="23">
        <f t="shared" si="2"/>
        <v>0</v>
      </c>
    </row>
    <row r="87" ht="28.5" spans="1:8">
      <c r="A87" s="18">
        <v>81</v>
      </c>
      <c r="B87" s="18">
        <v>6059956</v>
      </c>
      <c r="C87" s="18" t="s">
        <v>120</v>
      </c>
      <c r="D87" s="24" t="s">
        <v>90</v>
      </c>
      <c r="E87" s="21" t="s">
        <v>19</v>
      </c>
      <c r="F87" s="18">
        <v>4</v>
      </c>
      <c r="G87" s="22"/>
      <c r="H87" s="23">
        <f t="shared" si="2"/>
        <v>0</v>
      </c>
    </row>
    <row r="88" ht="28.5" spans="1:8">
      <c r="A88" s="18">
        <v>82</v>
      </c>
      <c r="B88" s="18">
        <v>6157099</v>
      </c>
      <c r="C88" s="18" t="s">
        <v>121</v>
      </c>
      <c r="D88" s="24" t="s">
        <v>92</v>
      </c>
      <c r="E88" s="21" t="s">
        <v>19</v>
      </c>
      <c r="F88" s="18">
        <v>4</v>
      </c>
      <c r="G88" s="22"/>
      <c r="H88" s="23">
        <f t="shared" si="2"/>
        <v>0</v>
      </c>
    </row>
    <row r="89" ht="42" spans="1:8">
      <c r="A89" s="18">
        <v>83</v>
      </c>
      <c r="B89" s="18">
        <v>8195863</v>
      </c>
      <c r="C89" s="18" t="s">
        <v>122</v>
      </c>
      <c r="D89" s="24" t="s">
        <v>94</v>
      </c>
      <c r="E89" s="21" t="s">
        <v>19</v>
      </c>
      <c r="F89" s="18">
        <v>4</v>
      </c>
      <c r="G89" s="22"/>
      <c r="H89" s="23">
        <f t="shared" si="2"/>
        <v>0</v>
      </c>
    </row>
    <row r="90" ht="42.75" spans="1:8">
      <c r="A90" s="18">
        <v>84</v>
      </c>
      <c r="B90" s="18">
        <v>6127038</v>
      </c>
      <c r="C90" s="18" t="s">
        <v>123</v>
      </c>
      <c r="D90" s="24" t="s">
        <v>47</v>
      </c>
      <c r="E90" s="21" t="s">
        <v>19</v>
      </c>
      <c r="F90" s="18">
        <v>3</v>
      </c>
      <c r="G90" s="22"/>
      <c r="H90" s="23">
        <f t="shared" si="2"/>
        <v>0</v>
      </c>
    </row>
    <row r="91" ht="28.5" spans="1:8">
      <c r="A91" s="18">
        <v>85</v>
      </c>
      <c r="B91" s="18">
        <v>8187764</v>
      </c>
      <c r="C91" s="18" t="s">
        <v>124</v>
      </c>
      <c r="D91" s="24" t="s">
        <v>43</v>
      </c>
      <c r="E91" s="21" t="s">
        <v>16</v>
      </c>
      <c r="F91" s="18">
        <v>12</v>
      </c>
      <c r="G91" s="22"/>
      <c r="H91" s="23">
        <f t="shared" si="2"/>
        <v>0</v>
      </c>
    </row>
    <row r="92" ht="28.5" spans="1:8">
      <c r="A92" s="18">
        <v>86</v>
      </c>
      <c r="B92" s="18">
        <v>6063356</v>
      </c>
      <c r="C92" s="18" t="s">
        <v>125</v>
      </c>
      <c r="D92" s="24" t="s">
        <v>82</v>
      </c>
      <c r="E92" s="21" t="s">
        <v>19</v>
      </c>
      <c r="F92" s="18">
        <v>4</v>
      </c>
      <c r="G92" s="22"/>
      <c r="H92" s="23">
        <f t="shared" si="2"/>
        <v>0</v>
      </c>
    </row>
    <row r="93" ht="28.5" spans="1:8">
      <c r="A93" s="18">
        <v>87</v>
      </c>
      <c r="B93" s="18">
        <v>6059942</v>
      </c>
      <c r="C93" s="18" t="s">
        <v>126</v>
      </c>
      <c r="D93" s="24" t="s">
        <v>99</v>
      </c>
      <c r="E93" s="21" t="s">
        <v>19</v>
      </c>
      <c r="F93" s="18">
        <v>4</v>
      </c>
      <c r="G93" s="22"/>
      <c r="H93" s="23">
        <f t="shared" si="2"/>
        <v>0</v>
      </c>
    </row>
    <row r="94" ht="28.5" spans="1:8">
      <c r="A94" s="18">
        <v>88</v>
      </c>
      <c r="B94" s="18">
        <v>6097577</v>
      </c>
      <c r="C94" s="18" t="s">
        <v>127</v>
      </c>
      <c r="D94" s="24" t="s">
        <v>86</v>
      </c>
      <c r="E94" s="21" t="s">
        <v>19</v>
      </c>
      <c r="F94" s="18">
        <v>4</v>
      </c>
      <c r="G94" s="22"/>
      <c r="H94" s="23">
        <f t="shared" si="2"/>
        <v>0</v>
      </c>
    </row>
    <row r="95" ht="28.5" spans="1:8">
      <c r="A95" s="18">
        <v>89</v>
      </c>
      <c r="B95" s="18">
        <v>6122034</v>
      </c>
      <c r="C95" s="18" t="s">
        <v>128</v>
      </c>
      <c r="D95" s="24" t="s">
        <v>88</v>
      </c>
      <c r="E95" s="21" t="s">
        <v>19</v>
      </c>
      <c r="F95" s="18">
        <v>4</v>
      </c>
      <c r="G95" s="22"/>
      <c r="H95" s="23">
        <f t="shared" si="2"/>
        <v>0</v>
      </c>
    </row>
    <row r="96" ht="28.5" spans="1:8">
      <c r="A96" s="18">
        <v>90</v>
      </c>
      <c r="B96" s="18">
        <v>6059956</v>
      </c>
      <c r="C96" s="18" t="s">
        <v>129</v>
      </c>
      <c r="D96" s="24" t="s">
        <v>90</v>
      </c>
      <c r="E96" s="21" t="s">
        <v>19</v>
      </c>
      <c r="F96" s="18">
        <v>4</v>
      </c>
      <c r="G96" s="22"/>
      <c r="H96" s="23">
        <f t="shared" si="2"/>
        <v>0</v>
      </c>
    </row>
    <row r="97" ht="28.5" spans="1:8">
      <c r="A97" s="18">
        <v>91</v>
      </c>
      <c r="B97" s="18">
        <v>6157099</v>
      </c>
      <c r="C97" s="18" t="s">
        <v>130</v>
      </c>
      <c r="D97" s="24" t="s">
        <v>92</v>
      </c>
      <c r="E97" s="21" t="s">
        <v>19</v>
      </c>
      <c r="F97" s="18">
        <v>4</v>
      </c>
      <c r="G97" s="22"/>
      <c r="H97" s="23">
        <f t="shared" si="2"/>
        <v>0</v>
      </c>
    </row>
    <row r="98" ht="42" spans="1:8">
      <c r="A98" s="18">
        <v>92</v>
      </c>
      <c r="B98" s="18">
        <v>8195863</v>
      </c>
      <c r="C98" s="18" t="s">
        <v>131</v>
      </c>
      <c r="D98" s="24" t="s">
        <v>94</v>
      </c>
      <c r="E98" s="21" t="s">
        <v>19</v>
      </c>
      <c r="F98" s="18">
        <v>4</v>
      </c>
      <c r="G98" s="22"/>
      <c r="H98" s="23">
        <f t="shared" si="2"/>
        <v>0</v>
      </c>
    </row>
    <row r="99" ht="42.75" spans="1:8">
      <c r="A99" s="18">
        <v>93</v>
      </c>
      <c r="B99" s="18">
        <v>6127038</v>
      </c>
      <c r="C99" s="18" t="s">
        <v>132</v>
      </c>
      <c r="D99" s="24" t="s">
        <v>133</v>
      </c>
      <c r="E99" s="21" t="s">
        <v>19</v>
      </c>
      <c r="F99" s="18">
        <v>3</v>
      </c>
      <c r="G99" s="22"/>
      <c r="H99" s="23">
        <f t="shared" si="2"/>
        <v>0</v>
      </c>
    </row>
    <row r="100" ht="28.5" spans="1:8">
      <c r="A100" s="18">
        <v>94</v>
      </c>
      <c r="B100" s="18">
        <v>8187764</v>
      </c>
      <c r="C100" s="18" t="s">
        <v>134</v>
      </c>
      <c r="D100" s="24" t="s">
        <v>43</v>
      </c>
      <c r="E100" s="21" t="s">
        <v>16</v>
      </c>
      <c r="F100" s="18">
        <v>12</v>
      </c>
      <c r="G100" s="22"/>
      <c r="H100" s="23">
        <f t="shared" si="2"/>
        <v>0</v>
      </c>
    </row>
    <row r="101" ht="28.5" spans="1:8">
      <c r="A101" s="18">
        <v>95</v>
      </c>
      <c r="B101" s="18">
        <v>6063356</v>
      </c>
      <c r="C101" s="18" t="s">
        <v>135</v>
      </c>
      <c r="D101" s="24" t="s">
        <v>82</v>
      </c>
      <c r="E101" s="21" t="s">
        <v>19</v>
      </c>
      <c r="F101" s="18">
        <v>2</v>
      </c>
      <c r="G101" s="22"/>
      <c r="H101" s="23">
        <f t="shared" si="2"/>
        <v>0</v>
      </c>
    </row>
    <row r="102" ht="28.5" spans="1:8">
      <c r="A102" s="18">
        <v>96</v>
      </c>
      <c r="B102" s="18">
        <v>6059942</v>
      </c>
      <c r="C102" s="18" t="s">
        <v>136</v>
      </c>
      <c r="D102" s="24" t="s">
        <v>99</v>
      </c>
      <c r="E102" s="21" t="s">
        <v>19</v>
      </c>
      <c r="F102" s="18">
        <v>4</v>
      </c>
      <c r="G102" s="22"/>
      <c r="H102" s="23">
        <f t="shared" si="2"/>
        <v>0</v>
      </c>
    </row>
    <row r="103" ht="28.5" spans="1:8">
      <c r="A103" s="18">
        <v>97</v>
      </c>
      <c r="B103" s="18">
        <v>6097577</v>
      </c>
      <c r="C103" s="18" t="s">
        <v>137</v>
      </c>
      <c r="D103" s="24" t="s">
        <v>86</v>
      </c>
      <c r="E103" s="21" t="s">
        <v>19</v>
      </c>
      <c r="F103" s="18">
        <v>4</v>
      </c>
      <c r="G103" s="22"/>
      <c r="H103" s="23">
        <f t="shared" si="2"/>
        <v>0</v>
      </c>
    </row>
    <row r="104" ht="28.5" spans="1:8">
      <c r="A104" s="18">
        <v>98</v>
      </c>
      <c r="B104" s="18">
        <v>6122034</v>
      </c>
      <c r="C104" s="18" t="s">
        <v>138</v>
      </c>
      <c r="D104" s="24" t="s">
        <v>88</v>
      </c>
      <c r="E104" s="21" t="s">
        <v>19</v>
      </c>
      <c r="F104" s="18">
        <v>4</v>
      </c>
      <c r="G104" s="22"/>
      <c r="H104" s="23">
        <f t="shared" si="2"/>
        <v>0</v>
      </c>
    </row>
    <row r="105" ht="28.5" spans="1:8">
      <c r="A105" s="18">
        <v>99</v>
      </c>
      <c r="B105" s="18">
        <v>6059956</v>
      </c>
      <c r="C105" s="18" t="s">
        <v>139</v>
      </c>
      <c r="D105" s="24" t="s">
        <v>90</v>
      </c>
      <c r="E105" s="21" t="s">
        <v>19</v>
      </c>
      <c r="F105" s="18">
        <v>4</v>
      </c>
      <c r="G105" s="22"/>
      <c r="H105" s="23">
        <f t="shared" si="2"/>
        <v>0</v>
      </c>
    </row>
    <row r="106" ht="28.5" spans="1:8">
      <c r="A106" s="18">
        <v>100</v>
      </c>
      <c r="B106" s="18">
        <v>6157099</v>
      </c>
      <c r="C106" s="18" t="s">
        <v>140</v>
      </c>
      <c r="D106" s="24" t="s">
        <v>92</v>
      </c>
      <c r="E106" s="21" t="s">
        <v>19</v>
      </c>
      <c r="F106" s="18">
        <v>1</v>
      </c>
      <c r="G106" s="22"/>
      <c r="H106" s="23">
        <f t="shared" si="2"/>
        <v>0</v>
      </c>
    </row>
    <row r="107" ht="42" spans="1:8">
      <c r="A107" s="18">
        <v>101</v>
      </c>
      <c r="B107" s="18">
        <v>8195863</v>
      </c>
      <c r="C107" s="18" t="s">
        <v>141</v>
      </c>
      <c r="D107" s="24" t="s">
        <v>94</v>
      </c>
      <c r="E107" s="21" t="s">
        <v>19</v>
      </c>
      <c r="F107" s="18">
        <v>1</v>
      </c>
      <c r="G107" s="22"/>
      <c r="H107" s="23">
        <f t="shared" si="2"/>
        <v>0</v>
      </c>
    </row>
    <row r="108" ht="42.75" spans="1:8">
      <c r="A108" s="18">
        <v>102</v>
      </c>
      <c r="B108" s="18">
        <v>6127038</v>
      </c>
      <c r="C108" s="18" t="s">
        <v>142</v>
      </c>
      <c r="D108" s="24" t="s">
        <v>47</v>
      </c>
      <c r="E108" s="21" t="s">
        <v>19</v>
      </c>
      <c r="F108" s="18">
        <v>4</v>
      </c>
      <c r="G108" s="22"/>
      <c r="H108" s="23">
        <f t="shared" si="2"/>
        <v>0</v>
      </c>
    </row>
    <row r="109" ht="28.5" spans="1:8">
      <c r="A109" s="18">
        <v>103</v>
      </c>
      <c r="B109" s="18">
        <v>8187764</v>
      </c>
      <c r="C109" s="18" t="s">
        <v>143</v>
      </c>
      <c r="D109" s="24" t="s">
        <v>43</v>
      </c>
      <c r="E109" s="21" t="s">
        <v>16</v>
      </c>
      <c r="F109" s="18">
        <v>12</v>
      </c>
      <c r="G109" s="22"/>
      <c r="H109" s="23">
        <f t="shared" si="2"/>
        <v>0</v>
      </c>
    </row>
    <row r="110" ht="28.5" spans="1:8">
      <c r="A110" s="18">
        <v>104</v>
      </c>
      <c r="B110" s="18">
        <v>6063356</v>
      </c>
      <c r="C110" s="18" t="s">
        <v>144</v>
      </c>
      <c r="D110" s="24" t="s">
        <v>82</v>
      </c>
      <c r="E110" s="21" t="s">
        <v>19</v>
      </c>
      <c r="F110" s="18">
        <v>2</v>
      </c>
      <c r="G110" s="22"/>
      <c r="H110" s="23">
        <f t="shared" si="2"/>
        <v>0</v>
      </c>
    </row>
    <row r="111" ht="28.5" spans="1:8">
      <c r="A111" s="18">
        <v>105</v>
      </c>
      <c r="B111" s="18">
        <v>6059942</v>
      </c>
      <c r="C111" s="18" t="s">
        <v>145</v>
      </c>
      <c r="D111" s="24" t="s">
        <v>99</v>
      </c>
      <c r="E111" s="21" t="s">
        <v>19</v>
      </c>
      <c r="F111" s="18">
        <v>4</v>
      </c>
      <c r="G111" s="22"/>
      <c r="H111" s="23">
        <f t="shared" si="2"/>
        <v>0</v>
      </c>
    </row>
    <row r="112" ht="28.5" spans="1:8">
      <c r="A112" s="18">
        <v>106</v>
      </c>
      <c r="B112" s="18">
        <v>6097577</v>
      </c>
      <c r="C112" s="18" t="s">
        <v>146</v>
      </c>
      <c r="D112" s="24" t="s">
        <v>86</v>
      </c>
      <c r="E112" s="21" t="s">
        <v>19</v>
      </c>
      <c r="F112" s="18">
        <v>4</v>
      </c>
      <c r="G112" s="22"/>
      <c r="H112" s="23">
        <f t="shared" si="2"/>
        <v>0</v>
      </c>
    </row>
    <row r="113" ht="28.5" spans="1:8">
      <c r="A113" s="18">
        <v>107</v>
      </c>
      <c r="B113" s="18">
        <v>6122034</v>
      </c>
      <c r="C113" s="18" t="s">
        <v>147</v>
      </c>
      <c r="D113" s="24" t="s">
        <v>88</v>
      </c>
      <c r="E113" s="21" t="s">
        <v>19</v>
      </c>
      <c r="F113" s="18">
        <v>4</v>
      </c>
      <c r="G113" s="22"/>
      <c r="H113" s="23">
        <f t="shared" si="2"/>
        <v>0</v>
      </c>
    </row>
    <row r="114" ht="28.5" spans="1:8">
      <c r="A114" s="18">
        <v>108</v>
      </c>
      <c r="B114" s="18">
        <v>6059956</v>
      </c>
      <c r="C114" s="18" t="s">
        <v>148</v>
      </c>
      <c r="D114" s="24" t="s">
        <v>90</v>
      </c>
      <c r="E114" s="21" t="s">
        <v>19</v>
      </c>
      <c r="F114" s="18">
        <v>4</v>
      </c>
      <c r="G114" s="22"/>
      <c r="H114" s="23">
        <f t="shared" si="2"/>
        <v>0</v>
      </c>
    </row>
    <row r="115" ht="28.5" spans="1:8">
      <c r="A115" s="18">
        <v>109</v>
      </c>
      <c r="B115" s="18">
        <v>6157099</v>
      </c>
      <c r="C115" s="18" t="s">
        <v>149</v>
      </c>
      <c r="D115" s="24" t="s">
        <v>92</v>
      </c>
      <c r="E115" s="21" t="s">
        <v>19</v>
      </c>
      <c r="F115" s="18">
        <v>1</v>
      </c>
      <c r="G115" s="22"/>
      <c r="H115" s="23">
        <f t="shared" si="2"/>
        <v>0</v>
      </c>
    </row>
    <row r="116" ht="42" spans="1:8">
      <c r="A116" s="18">
        <v>110</v>
      </c>
      <c r="B116" s="18">
        <v>8195863</v>
      </c>
      <c r="C116" s="18" t="s">
        <v>150</v>
      </c>
      <c r="D116" s="24" t="s">
        <v>94</v>
      </c>
      <c r="E116" s="21" t="s">
        <v>19</v>
      </c>
      <c r="F116" s="18">
        <v>1</v>
      </c>
      <c r="G116" s="22"/>
      <c r="H116" s="23">
        <f t="shared" si="2"/>
        <v>0</v>
      </c>
    </row>
    <row r="117" ht="42.75" spans="1:8">
      <c r="A117" s="18">
        <v>111</v>
      </c>
      <c r="B117" s="18">
        <v>6127038</v>
      </c>
      <c r="C117" s="18" t="s">
        <v>151</v>
      </c>
      <c r="D117" s="24" t="s">
        <v>47</v>
      </c>
      <c r="E117" s="21" t="s">
        <v>19</v>
      </c>
      <c r="F117" s="18">
        <v>4</v>
      </c>
      <c r="G117" s="22"/>
      <c r="H117" s="23">
        <f t="shared" si="2"/>
        <v>0</v>
      </c>
    </row>
    <row r="118" ht="28.5" spans="1:8">
      <c r="A118" s="18">
        <v>112</v>
      </c>
      <c r="B118" s="18">
        <v>8187764</v>
      </c>
      <c r="C118" s="18" t="s">
        <v>152</v>
      </c>
      <c r="D118" s="24" t="s">
        <v>43</v>
      </c>
      <c r="E118" s="21" t="s">
        <v>16</v>
      </c>
      <c r="F118" s="18">
        <v>12</v>
      </c>
      <c r="G118" s="22"/>
      <c r="H118" s="23">
        <f t="shared" si="2"/>
        <v>0</v>
      </c>
    </row>
    <row r="119" ht="28.5" spans="1:8">
      <c r="A119" s="18">
        <v>113</v>
      </c>
      <c r="B119" s="18">
        <v>6063356</v>
      </c>
      <c r="C119" s="18" t="s">
        <v>153</v>
      </c>
      <c r="D119" s="24" t="s">
        <v>82</v>
      </c>
      <c r="E119" s="21" t="s">
        <v>19</v>
      </c>
      <c r="F119" s="18">
        <v>2</v>
      </c>
      <c r="G119" s="22"/>
      <c r="H119" s="23">
        <f t="shared" si="2"/>
        <v>0</v>
      </c>
    </row>
    <row r="120" ht="28.5" spans="1:8">
      <c r="A120" s="18">
        <v>114</v>
      </c>
      <c r="B120" s="18">
        <v>6059942</v>
      </c>
      <c r="C120" s="18" t="s">
        <v>154</v>
      </c>
      <c r="D120" s="24" t="s">
        <v>99</v>
      </c>
      <c r="E120" s="21" t="s">
        <v>19</v>
      </c>
      <c r="F120" s="18">
        <v>4</v>
      </c>
      <c r="G120" s="22"/>
      <c r="H120" s="23">
        <f t="shared" si="2"/>
        <v>0</v>
      </c>
    </row>
    <row r="121" ht="28.5" spans="1:8">
      <c r="A121" s="18">
        <v>115</v>
      </c>
      <c r="B121" s="18">
        <v>6097577</v>
      </c>
      <c r="C121" s="18" t="s">
        <v>155</v>
      </c>
      <c r="D121" s="24" t="s">
        <v>86</v>
      </c>
      <c r="E121" s="21" t="s">
        <v>19</v>
      </c>
      <c r="F121" s="18">
        <v>4</v>
      </c>
      <c r="G121" s="22"/>
      <c r="H121" s="23">
        <f t="shared" si="2"/>
        <v>0</v>
      </c>
    </row>
    <row r="122" ht="28.5" spans="1:8">
      <c r="A122" s="18">
        <v>116</v>
      </c>
      <c r="B122" s="18">
        <v>6122034</v>
      </c>
      <c r="C122" s="18" t="s">
        <v>156</v>
      </c>
      <c r="D122" s="24" t="s">
        <v>88</v>
      </c>
      <c r="E122" s="21" t="s">
        <v>19</v>
      </c>
      <c r="F122" s="18">
        <v>4</v>
      </c>
      <c r="G122" s="22"/>
      <c r="H122" s="23">
        <f t="shared" si="2"/>
        <v>0</v>
      </c>
    </row>
    <row r="123" ht="28.5" spans="1:8">
      <c r="A123" s="18">
        <v>117</v>
      </c>
      <c r="B123" s="18">
        <v>6059956</v>
      </c>
      <c r="C123" s="18" t="s">
        <v>157</v>
      </c>
      <c r="D123" s="24" t="s">
        <v>90</v>
      </c>
      <c r="E123" s="21" t="s">
        <v>19</v>
      </c>
      <c r="F123" s="18">
        <v>4</v>
      </c>
      <c r="G123" s="22"/>
      <c r="H123" s="23">
        <f t="shared" si="2"/>
        <v>0</v>
      </c>
    </row>
    <row r="124" ht="28.5" spans="1:8">
      <c r="A124" s="18">
        <v>118</v>
      </c>
      <c r="B124" s="18">
        <v>6157099</v>
      </c>
      <c r="C124" s="18" t="s">
        <v>158</v>
      </c>
      <c r="D124" s="24" t="s">
        <v>92</v>
      </c>
      <c r="E124" s="21" t="s">
        <v>19</v>
      </c>
      <c r="F124" s="18">
        <v>1</v>
      </c>
      <c r="G124" s="22"/>
      <c r="H124" s="23">
        <f t="shared" si="2"/>
        <v>0</v>
      </c>
    </row>
    <row r="125" ht="42" spans="1:8">
      <c r="A125" s="18">
        <v>119</v>
      </c>
      <c r="B125" s="18">
        <v>8195863</v>
      </c>
      <c r="C125" s="18" t="s">
        <v>159</v>
      </c>
      <c r="D125" s="24" t="s">
        <v>94</v>
      </c>
      <c r="E125" s="21" t="s">
        <v>19</v>
      </c>
      <c r="F125" s="18">
        <v>1</v>
      </c>
      <c r="G125" s="22"/>
      <c r="H125" s="23">
        <f t="shared" si="2"/>
        <v>0</v>
      </c>
    </row>
    <row r="126" ht="42.75" spans="1:8">
      <c r="A126" s="18">
        <v>120</v>
      </c>
      <c r="B126" s="18">
        <v>6127038</v>
      </c>
      <c r="C126" s="18" t="s">
        <v>160</v>
      </c>
      <c r="D126" s="24" t="s">
        <v>47</v>
      </c>
      <c r="E126" s="21" t="s">
        <v>19</v>
      </c>
      <c r="F126" s="18">
        <v>4</v>
      </c>
      <c r="G126" s="22"/>
      <c r="H126" s="23">
        <f t="shared" si="2"/>
        <v>0</v>
      </c>
    </row>
    <row r="127" ht="28.5" spans="1:8">
      <c r="A127" s="18">
        <v>121</v>
      </c>
      <c r="B127" s="18">
        <v>8187764</v>
      </c>
      <c r="C127" s="18" t="s">
        <v>161</v>
      </c>
      <c r="D127" s="24" t="s">
        <v>43</v>
      </c>
      <c r="E127" s="21" t="s">
        <v>16</v>
      </c>
      <c r="F127" s="18">
        <v>12</v>
      </c>
      <c r="G127" s="22"/>
      <c r="H127" s="23">
        <f t="shared" si="2"/>
        <v>0</v>
      </c>
    </row>
    <row r="128" ht="28.5" spans="1:8">
      <c r="A128" s="18">
        <v>122</v>
      </c>
      <c r="B128" s="18">
        <v>6063356</v>
      </c>
      <c r="C128" s="18" t="s">
        <v>162</v>
      </c>
      <c r="D128" s="24" t="s">
        <v>82</v>
      </c>
      <c r="E128" s="21" t="s">
        <v>19</v>
      </c>
      <c r="F128" s="18">
        <v>2</v>
      </c>
      <c r="G128" s="22"/>
      <c r="H128" s="23">
        <f t="shared" si="2"/>
        <v>0</v>
      </c>
    </row>
    <row r="129" ht="28.5" spans="1:8">
      <c r="A129" s="18">
        <v>123</v>
      </c>
      <c r="B129" s="18">
        <v>6059942</v>
      </c>
      <c r="C129" s="18" t="s">
        <v>163</v>
      </c>
      <c r="D129" s="24" t="s">
        <v>99</v>
      </c>
      <c r="E129" s="21" t="s">
        <v>19</v>
      </c>
      <c r="F129" s="18">
        <v>4</v>
      </c>
      <c r="G129" s="22"/>
      <c r="H129" s="23">
        <f t="shared" si="2"/>
        <v>0</v>
      </c>
    </row>
    <row r="130" ht="28.5" spans="1:8">
      <c r="A130" s="18">
        <v>124</v>
      </c>
      <c r="B130" s="18">
        <v>6097577</v>
      </c>
      <c r="C130" s="18" t="s">
        <v>164</v>
      </c>
      <c r="D130" s="24" t="s">
        <v>86</v>
      </c>
      <c r="E130" s="21" t="s">
        <v>19</v>
      </c>
      <c r="F130" s="18">
        <v>4</v>
      </c>
      <c r="G130" s="22"/>
      <c r="H130" s="23">
        <f t="shared" si="2"/>
        <v>0</v>
      </c>
    </row>
    <row r="131" ht="28.5" spans="1:8">
      <c r="A131" s="18">
        <v>125</v>
      </c>
      <c r="B131" s="18">
        <v>6122034</v>
      </c>
      <c r="C131" s="18" t="s">
        <v>165</v>
      </c>
      <c r="D131" s="24" t="s">
        <v>88</v>
      </c>
      <c r="E131" s="21" t="s">
        <v>19</v>
      </c>
      <c r="F131" s="18">
        <v>4</v>
      </c>
      <c r="G131" s="22"/>
      <c r="H131" s="23">
        <f t="shared" si="2"/>
        <v>0</v>
      </c>
    </row>
    <row r="132" ht="28.5" spans="1:8">
      <c r="A132" s="18">
        <v>126</v>
      </c>
      <c r="B132" s="18">
        <v>6059956</v>
      </c>
      <c r="C132" s="18" t="s">
        <v>166</v>
      </c>
      <c r="D132" s="24" t="s">
        <v>90</v>
      </c>
      <c r="E132" s="21" t="s">
        <v>19</v>
      </c>
      <c r="F132" s="18">
        <v>4</v>
      </c>
      <c r="G132" s="22"/>
      <c r="H132" s="23">
        <f t="shared" si="2"/>
        <v>0</v>
      </c>
    </row>
    <row r="133" ht="28.5" spans="1:8">
      <c r="A133" s="18">
        <v>127</v>
      </c>
      <c r="B133" s="18">
        <v>6157099</v>
      </c>
      <c r="C133" s="18" t="s">
        <v>167</v>
      </c>
      <c r="D133" s="24" t="s">
        <v>92</v>
      </c>
      <c r="E133" s="21" t="s">
        <v>19</v>
      </c>
      <c r="F133" s="18">
        <v>1</v>
      </c>
      <c r="G133" s="22"/>
      <c r="H133" s="23">
        <f t="shared" si="2"/>
        <v>0</v>
      </c>
    </row>
    <row r="134" ht="42" spans="1:8">
      <c r="A134" s="18">
        <v>128</v>
      </c>
      <c r="B134" s="18">
        <v>8195863</v>
      </c>
      <c r="C134" s="18" t="s">
        <v>168</v>
      </c>
      <c r="D134" s="24" t="s">
        <v>94</v>
      </c>
      <c r="E134" s="21" t="s">
        <v>19</v>
      </c>
      <c r="F134" s="18">
        <v>1</v>
      </c>
      <c r="G134" s="22"/>
      <c r="H134" s="23">
        <f t="shared" si="2"/>
        <v>0</v>
      </c>
    </row>
    <row r="135" ht="42.75" spans="1:8">
      <c r="A135" s="18">
        <v>129</v>
      </c>
      <c r="B135" s="18">
        <v>6127038</v>
      </c>
      <c r="C135" s="18" t="s">
        <v>169</v>
      </c>
      <c r="D135" s="24" t="s">
        <v>47</v>
      </c>
      <c r="E135" s="21" t="s">
        <v>19</v>
      </c>
      <c r="F135" s="18">
        <v>4</v>
      </c>
      <c r="G135" s="22"/>
      <c r="H135" s="23">
        <f t="shared" si="2"/>
        <v>0</v>
      </c>
    </row>
    <row r="136" ht="28.5" spans="1:8">
      <c r="A136" s="18">
        <v>130</v>
      </c>
      <c r="B136" s="18">
        <v>8187764</v>
      </c>
      <c r="C136" s="18" t="s">
        <v>170</v>
      </c>
      <c r="D136" s="24" t="s">
        <v>43</v>
      </c>
      <c r="E136" s="21" t="s">
        <v>16</v>
      </c>
      <c r="F136" s="18">
        <v>12</v>
      </c>
      <c r="G136" s="22"/>
      <c r="H136" s="23">
        <f t="shared" si="2"/>
        <v>0</v>
      </c>
    </row>
    <row r="137" ht="28.5" spans="1:8">
      <c r="A137" s="18">
        <v>131</v>
      </c>
      <c r="B137" s="18">
        <v>6063356</v>
      </c>
      <c r="C137" s="18" t="s">
        <v>171</v>
      </c>
      <c r="D137" s="24" t="s">
        <v>82</v>
      </c>
      <c r="E137" s="21" t="s">
        <v>19</v>
      </c>
      <c r="F137" s="18">
        <v>2</v>
      </c>
      <c r="G137" s="22"/>
      <c r="H137" s="23">
        <f t="shared" si="2"/>
        <v>0</v>
      </c>
    </row>
    <row r="138" ht="28.5" spans="1:8">
      <c r="A138" s="18">
        <v>132</v>
      </c>
      <c r="B138" s="18">
        <v>6059942</v>
      </c>
      <c r="C138" s="18" t="s">
        <v>172</v>
      </c>
      <c r="D138" s="24" t="s">
        <v>99</v>
      </c>
      <c r="E138" s="21" t="s">
        <v>19</v>
      </c>
      <c r="F138" s="18">
        <v>4</v>
      </c>
      <c r="G138" s="22"/>
      <c r="H138" s="23">
        <f t="shared" si="2"/>
        <v>0</v>
      </c>
    </row>
    <row r="139" ht="28.5" spans="1:8">
      <c r="A139" s="18">
        <v>133</v>
      </c>
      <c r="B139" s="18">
        <v>6097577</v>
      </c>
      <c r="C139" s="18" t="s">
        <v>173</v>
      </c>
      <c r="D139" s="24" t="s">
        <v>86</v>
      </c>
      <c r="E139" s="21" t="s">
        <v>19</v>
      </c>
      <c r="F139" s="18">
        <v>4</v>
      </c>
      <c r="G139" s="22"/>
      <c r="H139" s="23">
        <f t="shared" si="2"/>
        <v>0</v>
      </c>
    </row>
    <row r="140" ht="28.5" spans="1:8">
      <c r="A140" s="18">
        <v>134</v>
      </c>
      <c r="B140" s="18">
        <v>6122034</v>
      </c>
      <c r="C140" s="18" t="s">
        <v>174</v>
      </c>
      <c r="D140" s="24" t="s">
        <v>88</v>
      </c>
      <c r="E140" s="21" t="s">
        <v>19</v>
      </c>
      <c r="F140" s="18">
        <v>4</v>
      </c>
      <c r="G140" s="22"/>
      <c r="H140" s="23">
        <f t="shared" si="2"/>
        <v>0</v>
      </c>
    </row>
    <row r="141" ht="28.5" spans="1:8">
      <c r="A141" s="18">
        <v>135</v>
      </c>
      <c r="B141" s="18">
        <v>6059956</v>
      </c>
      <c r="C141" s="18" t="s">
        <v>175</v>
      </c>
      <c r="D141" s="24" t="s">
        <v>90</v>
      </c>
      <c r="E141" s="21" t="s">
        <v>19</v>
      </c>
      <c r="F141" s="18">
        <v>4</v>
      </c>
      <c r="G141" s="22"/>
      <c r="H141" s="23">
        <f t="shared" si="2"/>
        <v>0</v>
      </c>
    </row>
    <row r="142" ht="28.5" spans="1:8">
      <c r="A142" s="18">
        <v>136</v>
      </c>
      <c r="B142" s="18">
        <v>6157099</v>
      </c>
      <c r="C142" s="18" t="s">
        <v>176</v>
      </c>
      <c r="D142" s="24" t="s">
        <v>92</v>
      </c>
      <c r="E142" s="21" t="s">
        <v>19</v>
      </c>
      <c r="F142" s="18">
        <v>1</v>
      </c>
      <c r="G142" s="22"/>
      <c r="H142" s="23">
        <f t="shared" si="2"/>
        <v>0</v>
      </c>
    </row>
    <row r="143" ht="42" spans="1:8">
      <c r="A143" s="18">
        <v>137</v>
      </c>
      <c r="B143" s="18">
        <v>8195863</v>
      </c>
      <c r="C143" s="18" t="s">
        <v>177</v>
      </c>
      <c r="D143" s="24" t="s">
        <v>94</v>
      </c>
      <c r="E143" s="21" t="s">
        <v>19</v>
      </c>
      <c r="F143" s="18">
        <v>1</v>
      </c>
      <c r="G143" s="22"/>
      <c r="H143" s="23">
        <f t="shared" si="2"/>
        <v>0</v>
      </c>
    </row>
    <row r="144" ht="42.75" spans="1:8">
      <c r="A144" s="18">
        <v>138</v>
      </c>
      <c r="B144" s="18">
        <v>6127038</v>
      </c>
      <c r="C144" s="18" t="s">
        <v>178</v>
      </c>
      <c r="D144" s="24" t="s">
        <v>47</v>
      </c>
      <c r="E144" s="21" t="s">
        <v>19</v>
      </c>
      <c r="F144" s="18">
        <v>4</v>
      </c>
      <c r="G144" s="22"/>
      <c r="H144" s="23">
        <f t="shared" si="2"/>
        <v>0</v>
      </c>
    </row>
    <row r="145" ht="28.5" spans="1:8">
      <c r="A145" s="18">
        <v>139</v>
      </c>
      <c r="B145" s="18">
        <v>8187764</v>
      </c>
      <c r="C145" s="18" t="s">
        <v>179</v>
      </c>
      <c r="D145" s="24" t="s">
        <v>43</v>
      </c>
      <c r="E145" s="21" t="s">
        <v>16</v>
      </c>
      <c r="F145" s="18">
        <v>12</v>
      </c>
      <c r="G145" s="22"/>
      <c r="H145" s="23">
        <f t="shared" si="2"/>
        <v>0</v>
      </c>
    </row>
    <row r="146" ht="28.5" spans="1:8">
      <c r="A146" s="18">
        <v>140</v>
      </c>
      <c r="B146" s="18">
        <v>6063356</v>
      </c>
      <c r="C146" s="18" t="s">
        <v>180</v>
      </c>
      <c r="D146" s="24" t="s">
        <v>82</v>
      </c>
      <c r="E146" s="21" t="s">
        <v>19</v>
      </c>
      <c r="F146" s="18">
        <v>2</v>
      </c>
      <c r="G146" s="22"/>
      <c r="H146" s="23">
        <f t="shared" ref="H146:H176" si="3">F146*G146</f>
        <v>0</v>
      </c>
    </row>
    <row r="147" ht="28.5" spans="1:8">
      <c r="A147" s="18">
        <v>141</v>
      </c>
      <c r="B147" s="18">
        <v>6059942</v>
      </c>
      <c r="C147" s="18" t="s">
        <v>181</v>
      </c>
      <c r="D147" s="24" t="s">
        <v>99</v>
      </c>
      <c r="E147" s="21" t="s">
        <v>19</v>
      </c>
      <c r="F147" s="18">
        <v>4</v>
      </c>
      <c r="G147" s="22"/>
      <c r="H147" s="23">
        <f t="shared" si="3"/>
        <v>0</v>
      </c>
    </row>
    <row r="148" ht="28.5" spans="1:8">
      <c r="A148" s="18">
        <v>142</v>
      </c>
      <c r="B148" s="18">
        <v>6097577</v>
      </c>
      <c r="C148" s="18" t="s">
        <v>182</v>
      </c>
      <c r="D148" s="24" t="s">
        <v>86</v>
      </c>
      <c r="E148" s="21" t="s">
        <v>19</v>
      </c>
      <c r="F148" s="18">
        <v>4</v>
      </c>
      <c r="G148" s="22"/>
      <c r="H148" s="23">
        <f t="shared" si="3"/>
        <v>0</v>
      </c>
    </row>
    <row r="149" ht="28.5" spans="1:8">
      <c r="A149" s="18">
        <v>143</v>
      </c>
      <c r="B149" s="18">
        <v>6122034</v>
      </c>
      <c r="C149" s="18" t="s">
        <v>183</v>
      </c>
      <c r="D149" s="24" t="s">
        <v>88</v>
      </c>
      <c r="E149" s="21" t="s">
        <v>19</v>
      </c>
      <c r="F149" s="18">
        <v>4</v>
      </c>
      <c r="G149" s="22"/>
      <c r="H149" s="23">
        <f t="shared" si="3"/>
        <v>0</v>
      </c>
    </row>
    <row r="150" ht="28.5" spans="1:8">
      <c r="A150" s="18">
        <v>144</v>
      </c>
      <c r="B150" s="18">
        <v>6059956</v>
      </c>
      <c r="C150" s="18" t="s">
        <v>184</v>
      </c>
      <c r="D150" s="24" t="s">
        <v>90</v>
      </c>
      <c r="E150" s="21" t="s">
        <v>19</v>
      </c>
      <c r="F150" s="18">
        <v>4</v>
      </c>
      <c r="G150" s="22"/>
      <c r="H150" s="23">
        <f t="shared" si="3"/>
        <v>0</v>
      </c>
    </row>
    <row r="151" ht="28.5" spans="1:8">
      <c r="A151" s="18">
        <v>145</v>
      </c>
      <c r="B151" s="18">
        <v>6157099</v>
      </c>
      <c r="C151" s="18" t="s">
        <v>185</v>
      </c>
      <c r="D151" s="24" t="s">
        <v>92</v>
      </c>
      <c r="E151" s="21" t="s">
        <v>19</v>
      </c>
      <c r="F151" s="18">
        <v>1</v>
      </c>
      <c r="G151" s="22"/>
      <c r="H151" s="23">
        <f t="shared" si="3"/>
        <v>0</v>
      </c>
    </row>
    <row r="152" ht="42" spans="1:8">
      <c r="A152" s="18">
        <v>146</v>
      </c>
      <c r="B152" s="18">
        <v>8195863</v>
      </c>
      <c r="C152" s="18" t="s">
        <v>186</v>
      </c>
      <c r="D152" s="24" t="s">
        <v>94</v>
      </c>
      <c r="E152" s="21" t="s">
        <v>19</v>
      </c>
      <c r="F152" s="18">
        <v>1</v>
      </c>
      <c r="G152" s="22"/>
      <c r="H152" s="23">
        <f t="shared" si="3"/>
        <v>0</v>
      </c>
    </row>
    <row r="153" ht="42.75" spans="1:8">
      <c r="A153" s="18">
        <v>147</v>
      </c>
      <c r="B153" s="18">
        <v>6127038</v>
      </c>
      <c r="C153" s="18" t="s">
        <v>187</v>
      </c>
      <c r="D153" s="24" t="s">
        <v>47</v>
      </c>
      <c r="E153" s="21" t="s">
        <v>19</v>
      </c>
      <c r="F153" s="18">
        <v>4</v>
      </c>
      <c r="G153" s="22"/>
      <c r="H153" s="23">
        <f t="shared" si="3"/>
        <v>0</v>
      </c>
    </row>
    <row r="154" ht="28.5" spans="1:8">
      <c r="A154" s="18">
        <v>148</v>
      </c>
      <c r="B154" s="18">
        <v>8187764</v>
      </c>
      <c r="C154" s="18" t="s">
        <v>188</v>
      </c>
      <c r="D154" s="24" t="s">
        <v>43</v>
      </c>
      <c r="E154" s="21" t="s">
        <v>16</v>
      </c>
      <c r="F154" s="18">
        <v>6</v>
      </c>
      <c r="G154" s="22"/>
      <c r="H154" s="23">
        <f t="shared" si="3"/>
        <v>0</v>
      </c>
    </row>
    <row r="155" ht="28.5" spans="1:8">
      <c r="A155" s="18">
        <v>149</v>
      </c>
      <c r="B155" s="18">
        <v>6157099</v>
      </c>
      <c r="C155" s="18" t="s">
        <v>189</v>
      </c>
      <c r="D155" s="24" t="s">
        <v>92</v>
      </c>
      <c r="E155" s="21" t="s">
        <v>19</v>
      </c>
      <c r="F155" s="18">
        <v>1</v>
      </c>
      <c r="G155" s="22"/>
      <c r="H155" s="23">
        <f t="shared" si="3"/>
        <v>0</v>
      </c>
    </row>
    <row r="156" ht="42.75" spans="1:8">
      <c r="A156" s="18">
        <v>150</v>
      </c>
      <c r="B156" s="18">
        <v>8195863</v>
      </c>
      <c r="C156" s="18" t="s">
        <v>190</v>
      </c>
      <c r="D156" s="24" t="s">
        <v>191</v>
      </c>
      <c r="E156" s="21" t="s">
        <v>19</v>
      </c>
      <c r="F156" s="18">
        <v>2</v>
      </c>
      <c r="G156" s="22"/>
      <c r="H156" s="23">
        <f t="shared" si="3"/>
        <v>0</v>
      </c>
    </row>
    <row r="157" ht="42.75" spans="1:8">
      <c r="A157" s="18">
        <v>151</v>
      </c>
      <c r="B157" s="18">
        <v>6076215</v>
      </c>
      <c r="C157" s="18" t="s">
        <v>192</v>
      </c>
      <c r="D157" s="24" t="s">
        <v>193</v>
      </c>
      <c r="E157" s="21" t="s">
        <v>19</v>
      </c>
      <c r="F157" s="18">
        <v>6</v>
      </c>
      <c r="G157" s="22"/>
      <c r="H157" s="23">
        <f t="shared" si="3"/>
        <v>0</v>
      </c>
    </row>
    <row r="158" ht="28.5" spans="1:8">
      <c r="A158" s="18">
        <v>152</v>
      </c>
      <c r="B158" s="18">
        <v>8187764</v>
      </c>
      <c r="C158" s="18" t="s">
        <v>194</v>
      </c>
      <c r="D158" s="24" t="s">
        <v>43</v>
      </c>
      <c r="E158" s="21" t="s">
        <v>16</v>
      </c>
      <c r="F158" s="18">
        <v>36</v>
      </c>
      <c r="G158" s="22"/>
      <c r="H158" s="23">
        <f t="shared" si="3"/>
        <v>0</v>
      </c>
    </row>
    <row r="159" ht="14.25" spans="1:8">
      <c r="A159" s="18">
        <v>153</v>
      </c>
      <c r="B159" s="18">
        <v>8197461</v>
      </c>
      <c r="C159" s="18" t="s">
        <v>195</v>
      </c>
      <c r="D159" s="25" t="s">
        <v>196</v>
      </c>
      <c r="E159" s="21" t="s">
        <v>19</v>
      </c>
      <c r="F159" s="18">
        <v>5</v>
      </c>
      <c r="G159" s="22"/>
      <c r="H159" s="23">
        <f t="shared" si="3"/>
        <v>0</v>
      </c>
    </row>
    <row r="160" ht="28.5" spans="1:8">
      <c r="A160" s="18">
        <v>154</v>
      </c>
      <c r="B160" s="18">
        <v>6055778</v>
      </c>
      <c r="C160" s="18" t="s">
        <v>197</v>
      </c>
      <c r="D160" s="25" t="s">
        <v>198</v>
      </c>
      <c r="E160" s="21" t="s">
        <v>19</v>
      </c>
      <c r="F160" s="18">
        <v>5</v>
      </c>
      <c r="G160" s="22"/>
      <c r="H160" s="23">
        <f t="shared" si="3"/>
        <v>0</v>
      </c>
    </row>
    <row r="161" ht="28.5" spans="1:8">
      <c r="A161" s="18">
        <v>155</v>
      </c>
      <c r="B161" s="18">
        <v>6155042</v>
      </c>
      <c r="C161" s="18" t="s">
        <v>199</v>
      </c>
      <c r="D161" s="24" t="s">
        <v>200</v>
      </c>
      <c r="E161" s="21" t="s">
        <v>19</v>
      </c>
      <c r="F161" s="18">
        <v>8</v>
      </c>
      <c r="G161" s="22"/>
      <c r="H161" s="23">
        <f t="shared" si="3"/>
        <v>0</v>
      </c>
    </row>
    <row r="162" ht="28.5" spans="1:8">
      <c r="A162" s="18">
        <v>156</v>
      </c>
      <c r="B162" s="18">
        <v>6051722</v>
      </c>
      <c r="C162" s="18" t="s">
        <v>201</v>
      </c>
      <c r="D162" s="24" t="s">
        <v>202</v>
      </c>
      <c r="E162" s="21" t="s">
        <v>19</v>
      </c>
      <c r="F162" s="18">
        <v>8</v>
      </c>
      <c r="G162" s="22"/>
      <c r="H162" s="23">
        <f t="shared" si="3"/>
        <v>0</v>
      </c>
    </row>
    <row r="163" ht="28.5" spans="1:8">
      <c r="A163" s="18">
        <v>157</v>
      </c>
      <c r="B163" s="18">
        <v>6097674</v>
      </c>
      <c r="C163" s="18" t="s">
        <v>203</v>
      </c>
      <c r="D163" s="24" t="s">
        <v>204</v>
      </c>
      <c r="E163" s="21" t="s">
        <v>19</v>
      </c>
      <c r="F163" s="18">
        <v>10</v>
      </c>
      <c r="G163" s="22"/>
      <c r="H163" s="23">
        <f t="shared" si="3"/>
        <v>0</v>
      </c>
    </row>
    <row r="164" ht="28.5" spans="1:8">
      <c r="A164" s="18">
        <v>158</v>
      </c>
      <c r="B164" s="18">
        <v>6052202</v>
      </c>
      <c r="C164" s="18" t="s">
        <v>205</v>
      </c>
      <c r="D164" s="24" t="s">
        <v>206</v>
      </c>
      <c r="E164" s="21" t="s">
        <v>19</v>
      </c>
      <c r="F164" s="18">
        <v>10</v>
      </c>
      <c r="G164" s="22"/>
      <c r="H164" s="23">
        <f t="shared" si="3"/>
        <v>0</v>
      </c>
    </row>
    <row r="165" ht="57" spans="1:8">
      <c r="A165" s="18">
        <v>159</v>
      </c>
      <c r="B165" s="18">
        <v>8127641</v>
      </c>
      <c r="C165" s="18" t="s">
        <v>207</v>
      </c>
      <c r="D165" s="24" t="s">
        <v>208</v>
      </c>
      <c r="E165" s="21" t="s">
        <v>19</v>
      </c>
      <c r="F165" s="18">
        <v>2</v>
      </c>
      <c r="G165" s="22"/>
      <c r="H165" s="23">
        <f t="shared" si="3"/>
        <v>0</v>
      </c>
    </row>
    <row r="166" ht="57" spans="1:8">
      <c r="A166" s="18">
        <v>160</v>
      </c>
      <c r="B166" s="18">
        <v>6032451</v>
      </c>
      <c r="C166" s="18" t="s">
        <v>209</v>
      </c>
      <c r="D166" s="24" t="s">
        <v>210</v>
      </c>
      <c r="E166" s="21" t="s">
        <v>19</v>
      </c>
      <c r="F166" s="18">
        <v>3</v>
      </c>
      <c r="G166" s="22"/>
      <c r="H166" s="23">
        <f t="shared" si="3"/>
        <v>0</v>
      </c>
    </row>
    <row r="167" ht="42.75" spans="1:8">
      <c r="A167" s="18">
        <v>161</v>
      </c>
      <c r="B167" s="18">
        <v>6076215</v>
      </c>
      <c r="C167" s="18" t="s">
        <v>211</v>
      </c>
      <c r="D167" s="24" t="s">
        <v>193</v>
      </c>
      <c r="E167" s="21" t="s">
        <v>19</v>
      </c>
      <c r="F167" s="18">
        <v>6</v>
      </c>
      <c r="G167" s="22"/>
      <c r="H167" s="23">
        <f t="shared" si="3"/>
        <v>0</v>
      </c>
    </row>
    <row r="168" ht="14.25" spans="1:8">
      <c r="A168" s="18">
        <v>162</v>
      </c>
      <c r="B168" s="18">
        <v>6151765</v>
      </c>
      <c r="C168" s="18" t="s">
        <v>212</v>
      </c>
      <c r="D168" s="24" t="s">
        <v>213</v>
      </c>
      <c r="E168" s="21" t="s">
        <v>19</v>
      </c>
      <c r="F168" s="18">
        <v>1</v>
      </c>
      <c r="G168" s="22"/>
      <c r="H168" s="23">
        <f t="shared" si="3"/>
        <v>0</v>
      </c>
    </row>
    <row r="169" ht="57" spans="1:8">
      <c r="A169" s="18">
        <v>163</v>
      </c>
      <c r="B169" s="18">
        <v>8198491</v>
      </c>
      <c r="C169" s="18" t="s">
        <v>214</v>
      </c>
      <c r="D169" s="24" t="s">
        <v>215</v>
      </c>
      <c r="E169" s="21" t="s">
        <v>19</v>
      </c>
      <c r="F169" s="18">
        <v>1</v>
      </c>
      <c r="G169" s="22"/>
      <c r="H169" s="23">
        <f t="shared" si="3"/>
        <v>0</v>
      </c>
    </row>
    <row r="170" ht="57" spans="1:8">
      <c r="A170" s="18">
        <v>164</v>
      </c>
      <c r="B170" s="18">
        <v>8198491</v>
      </c>
      <c r="C170" s="18" t="s">
        <v>216</v>
      </c>
      <c r="D170" s="24" t="s">
        <v>217</v>
      </c>
      <c r="E170" s="21" t="s">
        <v>19</v>
      </c>
      <c r="F170" s="18">
        <v>1</v>
      </c>
      <c r="G170" s="22"/>
      <c r="H170" s="23">
        <f t="shared" si="3"/>
        <v>0</v>
      </c>
    </row>
    <row r="171" ht="57" spans="1:8">
      <c r="A171" s="18">
        <v>165</v>
      </c>
      <c r="B171" s="18">
        <v>8198491</v>
      </c>
      <c r="C171" s="18" t="s">
        <v>218</v>
      </c>
      <c r="D171" s="24" t="s">
        <v>219</v>
      </c>
      <c r="E171" s="21" t="s">
        <v>19</v>
      </c>
      <c r="F171" s="18">
        <v>1</v>
      </c>
      <c r="G171" s="22"/>
      <c r="H171" s="23">
        <f t="shared" si="3"/>
        <v>0</v>
      </c>
    </row>
    <row r="172" ht="28.5" spans="1:8">
      <c r="A172" s="18">
        <v>166</v>
      </c>
      <c r="B172" s="18">
        <v>8100413</v>
      </c>
      <c r="C172" s="18" t="s">
        <v>220</v>
      </c>
      <c r="D172" s="24" t="s">
        <v>221</v>
      </c>
      <c r="E172" s="21" t="s">
        <v>19</v>
      </c>
      <c r="F172" s="18">
        <v>1</v>
      </c>
      <c r="G172" s="22"/>
      <c r="H172" s="23">
        <f t="shared" si="3"/>
        <v>0</v>
      </c>
    </row>
    <row r="173" ht="42.75" spans="1:8">
      <c r="A173" s="18">
        <v>167</v>
      </c>
      <c r="B173" s="18">
        <v>8191336</v>
      </c>
      <c r="C173" s="18" t="s">
        <v>222</v>
      </c>
      <c r="D173" s="24" t="s">
        <v>223</v>
      </c>
      <c r="E173" s="21" t="s">
        <v>16</v>
      </c>
      <c r="F173" s="18">
        <v>12</v>
      </c>
      <c r="G173" s="22"/>
      <c r="H173" s="23">
        <f t="shared" si="3"/>
        <v>0</v>
      </c>
    </row>
    <row r="174" ht="28.5" spans="1:8">
      <c r="A174" s="18">
        <v>168</v>
      </c>
      <c r="B174" s="18">
        <v>8142992</v>
      </c>
      <c r="C174" s="18" t="s">
        <v>224</v>
      </c>
      <c r="D174" s="24" t="s">
        <v>225</v>
      </c>
      <c r="E174" s="21" t="s">
        <v>19</v>
      </c>
      <c r="F174" s="18">
        <v>1</v>
      </c>
      <c r="G174" s="22"/>
      <c r="H174" s="23">
        <f t="shared" si="3"/>
        <v>0</v>
      </c>
    </row>
    <row r="175" ht="28.5" spans="1:8">
      <c r="A175" s="18">
        <v>169</v>
      </c>
      <c r="B175" s="18">
        <v>6148101</v>
      </c>
      <c r="C175" s="18" t="s">
        <v>226</v>
      </c>
      <c r="D175" s="25" t="s">
        <v>227</v>
      </c>
      <c r="E175" s="21" t="s">
        <v>19</v>
      </c>
      <c r="F175" s="18">
        <v>1</v>
      </c>
      <c r="G175" s="22"/>
      <c r="H175" s="23">
        <f t="shared" si="3"/>
        <v>0</v>
      </c>
    </row>
    <row r="176" ht="29.25" spans="1:8">
      <c r="A176" s="18">
        <v>170</v>
      </c>
      <c r="B176" s="18">
        <v>8188174</v>
      </c>
      <c r="C176" s="18" t="s">
        <v>228</v>
      </c>
      <c r="D176" s="24" t="s">
        <v>229</v>
      </c>
      <c r="E176" s="21" t="s">
        <v>16</v>
      </c>
      <c r="F176" s="18">
        <v>30</v>
      </c>
      <c r="G176" s="22"/>
      <c r="H176" s="23">
        <f t="shared" si="3"/>
        <v>0</v>
      </c>
    </row>
    <row r="177" ht="16.5" spans="1:8">
      <c r="A177" s="26" t="s">
        <v>230</v>
      </c>
      <c r="B177" s="27"/>
      <c r="C177" s="27"/>
      <c r="D177" s="28"/>
      <c r="E177" s="28"/>
      <c r="F177" s="29"/>
      <c r="G177" s="23">
        <f>SUM(H7:H176)</f>
        <v>0</v>
      </c>
      <c r="H177" s="23"/>
    </row>
    <row r="178" ht="16.5" spans="1:8">
      <c r="A178" s="26" t="s">
        <v>231</v>
      </c>
      <c r="B178" s="27"/>
      <c r="C178" s="27"/>
      <c r="D178" s="28"/>
      <c r="E178" s="28"/>
      <c r="F178" s="29"/>
      <c r="G178" s="23">
        <f>G177*1.2</f>
        <v>0</v>
      </c>
      <c r="H178" s="23"/>
    </row>
    <row r="179" ht="15.75" spans="1:8">
      <c r="A179" s="30" t="s">
        <v>232</v>
      </c>
      <c r="B179" s="30"/>
      <c r="C179" s="30"/>
      <c r="D179" s="31"/>
      <c r="E179" s="31"/>
      <c r="F179" s="31"/>
      <c r="G179" s="31"/>
      <c r="H179" s="31"/>
    </row>
    <row r="180" spans="1:8">
      <c r="A180" s="32" t="s">
        <v>233</v>
      </c>
      <c r="B180" s="32"/>
      <c r="C180" s="32"/>
      <c r="D180" s="32"/>
      <c r="E180" s="32"/>
      <c r="F180" s="32"/>
      <c r="G180" s="6" t="s">
        <v>3</v>
      </c>
      <c r="H180" s="6"/>
    </row>
    <row r="181" spans="1:8">
      <c r="A181" s="33" t="s">
        <v>234</v>
      </c>
      <c r="B181" s="33"/>
      <c r="C181" s="33"/>
      <c r="D181" s="33"/>
      <c r="E181" s="33"/>
      <c r="F181" s="33"/>
      <c r="G181" s="6" t="s">
        <v>3</v>
      </c>
      <c r="H181" s="6"/>
    </row>
    <row r="182" ht="24.75" customHeight="1" spans="1:8">
      <c r="A182" s="33" t="s">
        <v>235</v>
      </c>
      <c r="B182" s="33"/>
      <c r="C182" s="33"/>
      <c r="D182" s="33"/>
      <c r="E182" s="33"/>
      <c r="F182" s="33"/>
      <c r="G182" s="6" t="s">
        <v>3</v>
      </c>
      <c r="H182" s="6"/>
    </row>
    <row r="183" spans="1:8">
      <c r="A183" s="34" t="s">
        <v>236</v>
      </c>
      <c r="B183" s="35"/>
      <c r="C183" s="35"/>
      <c r="D183" s="35"/>
      <c r="E183" s="35"/>
      <c r="F183" s="36"/>
      <c r="G183" s="6" t="s">
        <v>3</v>
      </c>
      <c r="H183" s="6"/>
    </row>
    <row r="184" spans="1:8">
      <c r="A184" s="37" t="s">
        <v>237</v>
      </c>
      <c r="B184" s="36"/>
      <c r="C184" s="36"/>
      <c r="D184" s="33"/>
      <c r="E184" s="33"/>
      <c r="F184" s="33"/>
      <c r="G184" s="6" t="s">
        <v>3</v>
      </c>
      <c r="H184" s="6"/>
    </row>
    <row r="185" spans="1:8">
      <c r="A185" s="37" t="s">
        <v>238</v>
      </c>
      <c r="B185" s="36"/>
      <c r="C185" s="36"/>
      <c r="D185" s="33"/>
      <c r="E185" s="33"/>
      <c r="F185" s="33"/>
      <c r="G185" s="6" t="s">
        <v>3</v>
      </c>
      <c r="H185" s="6"/>
    </row>
    <row r="186" spans="1:8">
      <c r="A186" s="33" t="s">
        <v>239</v>
      </c>
      <c r="B186" s="33"/>
      <c r="C186" s="33"/>
      <c r="D186" s="33"/>
      <c r="E186" s="33"/>
      <c r="F186" s="33"/>
      <c r="G186" s="6" t="s">
        <v>3</v>
      </c>
      <c r="H186" s="6"/>
    </row>
    <row r="187" ht="30.75" customHeight="1" spans="1:8">
      <c r="A187" s="33" t="s">
        <v>240</v>
      </c>
      <c r="B187" s="33"/>
      <c r="C187" s="33"/>
      <c r="D187" s="33"/>
      <c r="E187" s="33"/>
      <c r="F187" s="33"/>
      <c r="G187" s="6" t="s">
        <v>3</v>
      </c>
      <c r="H187" s="6"/>
    </row>
    <row r="188" spans="1:8">
      <c r="A188" s="33" t="s">
        <v>241</v>
      </c>
      <c r="B188" s="33"/>
      <c r="C188" s="33"/>
      <c r="D188" s="33"/>
      <c r="E188" s="33"/>
      <c r="F188" s="33"/>
      <c r="G188" s="6" t="s">
        <v>3</v>
      </c>
      <c r="H188" s="6"/>
    </row>
    <row r="189" spans="1:8">
      <c r="A189" s="32" t="s">
        <v>242</v>
      </c>
      <c r="B189" s="32"/>
      <c r="C189" s="32"/>
      <c r="D189" s="32"/>
      <c r="E189" s="32"/>
      <c r="F189" s="32"/>
      <c r="G189" s="6" t="s">
        <v>3</v>
      </c>
      <c r="H189" s="6"/>
    </row>
    <row r="190" spans="1:8">
      <c r="A190" s="38"/>
      <c r="B190" s="39"/>
      <c r="C190" s="39"/>
      <c r="D190" s="39"/>
      <c r="E190" s="39"/>
      <c r="F190" s="39"/>
      <c r="G190" s="39"/>
      <c r="H190" s="40"/>
    </row>
    <row r="191" spans="1:8">
      <c r="A191" s="32" t="s">
        <v>243</v>
      </c>
      <c r="B191" s="32"/>
      <c r="C191" s="32"/>
      <c r="D191" s="32"/>
      <c r="E191" s="32"/>
      <c r="F191" s="32"/>
      <c r="G191" s="6" t="s">
        <v>3</v>
      </c>
      <c r="H191" s="6"/>
    </row>
    <row r="192" spans="1:8">
      <c r="A192" s="32" t="s">
        <v>244</v>
      </c>
      <c r="B192" s="32"/>
      <c r="C192" s="32"/>
      <c r="D192" s="32"/>
      <c r="E192" s="32"/>
      <c r="F192" s="32"/>
      <c r="G192" s="6" t="s">
        <v>3</v>
      </c>
      <c r="H192" s="6"/>
    </row>
    <row r="193" spans="1:8">
      <c r="A193" s="32" t="s">
        <v>245</v>
      </c>
      <c r="B193" s="32"/>
      <c r="C193" s="32"/>
      <c r="D193" s="32"/>
      <c r="E193" s="32"/>
      <c r="F193" s="32"/>
      <c r="G193" s="6" t="s">
        <v>3</v>
      </c>
      <c r="H193" s="6"/>
    </row>
    <row r="194" spans="1:8">
      <c r="A194" s="32" t="s">
        <v>246</v>
      </c>
      <c r="B194" s="32"/>
      <c r="C194" s="32"/>
      <c r="D194" s="32"/>
      <c r="E194" s="32"/>
      <c r="F194" s="32"/>
      <c r="G194" s="6" t="s">
        <v>3</v>
      </c>
      <c r="H194" s="6"/>
    </row>
    <row r="195" spans="1:8">
      <c r="A195" s="32" t="s">
        <v>247</v>
      </c>
      <c r="B195" s="32"/>
      <c r="C195" s="32"/>
      <c r="D195" s="32"/>
      <c r="E195" s="32"/>
      <c r="F195" s="32"/>
      <c r="G195" s="6" t="s">
        <v>3</v>
      </c>
      <c r="H195" s="6"/>
    </row>
    <row r="196" spans="1:8">
      <c r="A196" s="32" t="s">
        <v>248</v>
      </c>
      <c r="B196" s="32"/>
      <c r="C196" s="32"/>
      <c r="D196" s="32"/>
      <c r="E196" s="32"/>
      <c r="F196" s="32"/>
      <c r="G196" s="6" t="s">
        <v>3</v>
      </c>
      <c r="H196" s="6"/>
    </row>
    <row r="197" spans="1:8">
      <c r="A197" s="32" t="s">
        <v>249</v>
      </c>
      <c r="B197" s="32"/>
      <c r="C197" s="32"/>
      <c r="D197" s="32"/>
      <c r="E197" s="32"/>
      <c r="F197" s="32"/>
      <c r="G197" s="6" t="s">
        <v>3</v>
      </c>
      <c r="H197" s="6"/>
    </row>
    <row r="198" spans="1:8">
      <c r="A198" s="41"/>
      <c r="B198" s="42"/>
      <c r="C198" s="42"/>
      <c r="D198" s="42"/>
      <c r="E198" s="42"/>
      <c r="F198" s="42"/>
      <c r="G198" s="42"/>
      <c r="H198" s="43"/>
    </row>
    <row r="199" ht="15" spans="1:8">
      <c r="A199" s="44" t="s">
        <v>250</v>
      </c>
      <c r="B199" s="44"/>
      <c r="C199" s="44"/>
      <c r="D199" s="44"/>
      <c r="E199" s="44"/>
      <c r="F199" s="44"/>
      <c r="G199" s="44"/>
      <c r="H199" s="44"/>
    </row>
    <row r="200" ht="14.25" spans="1:8">
      <c r="A200" s="45" t="s">
        <v>251</v>
      </c>
      <c r="B200" s="46"/>
      <c r="C200" s="46"/>
      <c r="D200" s="46"/>
      <c r="E200" s="46"/>
      <c r="F200" s="46"/>
      <c r="G200" s="46"/>
      <c r="H200" s="47"/>
    </row>
    <row r="201" ht="14.25" spans="1:8">
      <c r="A201" s="45" t="s">
        <v>252</v>
      </c>
      <c r="B201" s="46"/>
      <c r="C201" s="46"/>
      <c r="D201" s="46"/>
      <c r="E201" s="46"/>
      <c r="F201" s="46"/>
      <c r="G201" s="46"/>
      <c r="H201" s="47"/>
    </row>
    <row r="202" ht="14.25" spans="1:8">
      <c r="A202" s="45"/>
      <c r="B202" s="46"/>
      <c r="C202" s="46"/>
      <c r="D202" s="48"/>
      <c r="E202" s="48"/>
      <c r="F202" s="48"/>
      <c r="G202" s="48"/>
      <c r="H202" s="47"/>
    </row>
    <row r="203" ht="15" spans="1:8">
      <c r="A203" s="49" t="s">
        <v>253</v>
      </c>
      <c r="B203" s="49"/>
      <c r="C203" s="49"/>
      <c r="D203" s="49"/>
      <c r="E203" s="49"/>
      <c r="F203" s="49"/>
      <c r="G203" s="49"/>
      <c r="H203" s="49"/>
    </row>
    <row r="204" ht="14.25" spans="1:8">
      <c r="A204" s="45" t="s">
        <v>251</v>
      </c>
      <c r="B204" s="46"/>
      <c r="C204" s="46"/>
      <c r="D204" s="46"/>
      <c r="E204" s="46"/>
      <c r="F204" s="46"/>
      <c r="G204" s="46"/>
      <c r="H204" s="47"/>
    </row>
    <row r="205" ht="14.25" spans="1:8">
      <c r="A205" s="45" t="s">
        <v>254</v>
      </c>
      <c r="B205" s="46"/>
      <c r="C205" s="46"/>
      <c r="D205" s="46"/>
      <c r="E205" s="46"/>
      <c r="F205" s="46"/>
      <c r="G205" s="46"/>
      <c r="H205" s="47"/>
    </row>
    <row r="206" ht="14.25" spans="1:8">
      <c r="A206" s="45"/>
      <c r="B206" s="46"/>
      <c r="C206" s="47"/>
      <c r="D206" s="48"/>
      <c r="E206" s="48"/>
      <c r="F206" s="48"/>
      <c r="G206" s="48"/>
      <c r="H206" s="47"/>
    </row>
    <row r="207" ht="14.25" spans="1:8">
      <c r="A207" s="50"/>
      <c r="B207" s="51"/>
      <c r="C207" s="51"/>
      <c r="D207" s="52"/>
      <c r="E207" s="52"/>
      <c r="F207" s="53"/>
      <c r="G207" s="54"/>
      <c r="H207" s="54"/>
    </row>
    <row r="208" ht="15" spans="1:8">
      <c r="A208" s="55" t="s">
        <v>255</v>
      </c>
      <c r="B208" s="56"/>
      <c r="C208" s="57"/>
      <c r="D208" s="58"/>
      <c r="E208" s="59"/>
      <c r="F208" s="59"/>
      <c r="G208" s="59"/>
      <c r="H208" s="60"/>
    </row>
    <row r="209" ht="15" spans="1:8">
      <c r="A209" s="56" t="s">
        <v>256</v>
      </c>
      <c r="B209" s="57"/>
      <c r="C209" s="57"/>
      <c r="D209" s="61"/>
      <c r="E209" s="59"/>
      <c r="F209" s="59"/>
      <c r="G209" s="59"/>
      <c r="H209" s="60"/>
    </row>
    <row r="210" ht="15" spans="1:8">
      <c r="A210" s="62" t="s">
        <v>257</v>
      </c>
      <c r="B210" s="63"/>
      <c r="C210" s="63"/>
      <c r="D210" s="63"/>
      <c r="E210" s="64"/>
      <c r="F210" s="64"/>
      <c r="G210" s="64"/>
      <c r="H210" s="65"/>
    </row>
    <row r="213" spans="1:3">
      <c r="A213" s="66" t="s">
        <v>258</v>
      </c>
      <c r="B213" s="66"/>
      <c r="C213" s="66"/>
    </row>
    <row r="214" ht="40.5" spans="1:3">
      <c r="A214" s="67" t="s">
        <v>259</v>
      </c>
      <c r="B214" s="67"/>
      <c r="C214" s="67"/>
    </row>
  </sheetData>
  <sheetProtection selectLockedCells="1"/>
  <mergeCells count="59">
    <mergeCell ref="A1:H1"/>
    <mergeCell ref="A2:H2"/>
    <mergeCell ref="A3:F3"/>
    <mergeCell ref="G3:H3"/>
    <mergeCell ref="A4:F4"/>
    <mergeCell ref="G4:H4"/>
    <mergeCell ref="A5:F5"/>
    <mergeCell ref="G5:H5"/>
    <mergeCell ref="A177:F177"/>
    <mergeCell ref="G177:H177"/>
    <mergeCell ref="A178:F178"/>
    <mergeCell ref="G178:H178"/>
    <mergeCell ref="A179:H179"/>
    <mergeCell ref="A180:F180"/>
    <mergeCell ref="G180:H180"/>
    <mergeCell ref="A181:F181"/>
    <mergeCell ref="G181:H181"/>
    <mergeCell ref="A182:F182"/>
    <mergeCell ref="G182:H182"/>
    <mergeCell ref="A183:F183"/>
    <mergeCell ref="G183:H183"/>
    <mergeCell ref="A184:F184"/>
    <mergeCell ref="G184:H184"/>
    <mergeCell ref="A185:F185"/>
    <mergeCell ref="G185:H185"/>
    <mergeCell ref="A186:F186"/>
    <mergeCell ref="G186:H186"/>
    <mergeCell ref="A187:F187"/>
    <mergeCell ref="G187:H187"/>
    <mergeCell ref="A188:F188"/>
    <mergeCell ref="G188:H188"/>
    <mergeCell ref="A189:F189"/>
    <mergeCell ref="G189:H189"/>
    <mergeCell ref="A190:H190"/>
    <mergeCell ref="A191:F191"/>
    <mergeCell ref="G191:H191"/>
    <mergeCell ref="A192:F192"/>
    <mergeCell ref="G192:H192"/>
    <mergeCell ref="A193:F193"/>
    <mergeCell ref="G193:H193"/>
    <mergeCell ref="A194:F194"/>
    <mergeCell ref="G194:H194"/>
    <mergeCell ref="A195:F195"/>
    <mergeCell ref="G195:H195"/>
    <mergeCell ref="A196:F196"/>
    <mergeCell ref="G196:H196"/>
    <mergeCell ref="A197:F197"/>
    <mergeCell ref="G197:H197"/>
    <mergeCell ref="A198:H198"/>
    <mergeCell ref="A199:H199"/>
    <mergeCell ref="A200:H200"/>
    <mergeCell ref="A201:H201"/>
    <mergeCell ref="D202:G202"/>
    <mergeCell ref="A203:H203"/>
    <mergeCell ref="A204:H204"/>
    <mergeCell ref="A205:H205"/>
    <mergeCell ref="D206:G206"/>
    <mergeCell ref="F207:H207"/>
    <mergeCell ref="A210:D210"/>
  </mergeCells>
  <pageMargins left="0.433070866141732" right="0.433070866141732" top="0.748031496062992" bottom="0.748031496062992" header="0.511811023622047" footer="0.511811023622047"/>
  <pageSetup paperSize="9" scale="11" orientation="portrait"/>
  <headerFooter>
    <oddHeader>&amp;L&amp;"Arial,Italic"&amp;10&amp;K00-048Прилог 3 Упутства UP-07.02.09-003: Конкурентни избор добављача, верзија 8.0</oddHeader>
    <oddFooter>&amp;L&amp;"Arial,Regular"&amp;10&amp;K000000SA-07.02.09-013, верзија 6.0&amp;R&amp;"Arial,Regular"&amp;10Страна 1 од 1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? > < c t : c o n t e n t T y p e S c h e m a   c t : _ = " "   m a : _ = " "   m a : c o n t e n t T y p e N a m e = " N I S   P r i l o z i   C T "   m a : c o n t e n t T y p e I D = " 0 x 0 1 0 1 0 0 5 F 2 5 A 6 1 5 3 F C 3 4 E 5 3 B E D A 5 6 2 2 8 2 F 7 B E 2 A 0 0 E 7 0 7 D E 6 A E 5 A A D 9 4 E A 9 2 3 D 2 7 3 D 7 F A 2 1 D E "   m a : c o n t e n t T y p e V e r s i o n = " 1 1 "   m a : c o n t e n t T y p e D e s c r i p t i o n = " N I S   D o k u m e n t "   m a : c o n t e n t T y p e S c o p e = " "   m a : v e r s i o n I D = " 3 8 d f 9 b 4 a b 3 e a 4 c c 7 c d 9 e c 2 3 f 4 9 4 4 f 6 6 6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9 8 7 3 2 8 8 9 4 5 b 6 7 0 e 8 3 4 9 0 4 7 d 4 2 a 0 f 1 c 6 f "   n s 2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b 3 e f 1 2 0 2 - 6 d a 4 - 4 3 9 b - b d 9 c - 0 f 5 1 8 e 8 f 8 a b c " >  
 < x s d : i m p o r t   n a m e s p a c e = " b 3 e f 1 2 0 2 - 6 d a 4 - 4 3 9 b - b d 9 c - 0 f 5 1 8 e 8 f 8 a b c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_ d l c _ D o c I d "   m i n O c c u r s = " 0 " / >  
 < x s d : e l e m e n t   r e f = " n s 2 : _ d l c _ D o c I d U r l "   m i n O c c u r s = " 0 " / >  
 < x s d : e l e m e n t   r e f = " n s 2 : _ d l c _ D o c I d P e r s i s t I d "   m i n O c c u r s = " 0 " / >  
 < x s d : e l e m e n t   r e f = " n s 2 : S c a n D o c u m e n t T y p e " / >  
 < x s d : e l e m e n t   r e f = " n s 2 : B a r C o d e "   m i n O c c u r s = " 0 " / >  
 < x s d : e l e m e n t   r e f = " n s 2 : D o c u m e n t T y p e " / >  
 < x s d : e l e m e n t   r e f = " n s 2 : D o c u m e n t S u b T y p e "   m i n O c c u r s = " 0 " / >  
 < x s d : e l e m e n t   r e f = " n s 2 : I n t e r n a l I D "   m i n O c c u r s = " 0 " / >  
 < x s d : e l e m e n t   r e f = " n s 2 : O r g a n i z a t i o n a l U n i t "   m i n O c c u r s = " 0 " / >  
 < x s d : e l e m e n t   r e f = " n s 2 : N I S A c t i v e "   m i n O c c u r s = " 0 " / >  
 < x s d : e l e m e n t   r e f = " n s 2 : R e f e r e s T o I t e m T i t l e "   m i n O c c u r s = " 0 " / >  
 < x s d : e l e m e n t   r e f = " n s 2 : D o c u m e n t N a m e "   m i n O c c u r s = " 0 " / >  
 < x s d : e l e m e n t   r e f = " n s 2 : N a m e s O f E n t r i e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b 3 e f 1 2 0 2 - 6 d a 4 - 4 3 9 b - b d 9 c - 0 f 5 1 8 e 8 f 8 a b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_ d l c _ D o c I d "   m a : i n d e x = " 8 "   n i l l a b l e = " t r u e "   m a : d i s p l a y N a m e = " D o c u m e n t   I D   V a l u e "   m a : d e s c r i p t i o n = " T h e   v a l u e   o f   t h e   d o c u m e n t   I D   a s s i g n e d   t o   t h i s   i t e m . "   m a : i n t e r n a l N a m e = " _ d l c _ D o c I d "   m a : r e a d O n l y = " t r u e " >  
 < x s d : s i m p l e T y p e >  
 < x s d : r e s t r i c t i o n   b a s e = " d m s : T e x t " / >  
 < / x s d : s i m p l e T y p e >  
 < / x s d : e l e m e n t >  
 < x s d : e l e m e n t   n a m e = " _ d l c _ D o c I d U r l "   m a : i n d e x = " 9 "   n i l l a b l e = " t r u e "   m a : d i s p l a y N a m e = " D o c u m e n t   I D "   m a : d e s c r i p t i o n = " P e r m a n e n t   l i n k   t o   t h i s   d o c u m e n t . "   m a : h i d d e n = " t r u e "   m a : i n t e r n a l N a m e = " _ d l c _ D o c I d U r l "   m a : r e a d O n l y = " t r u e " >  
 < x s d : c o m p l e x T y p e >  
 < x s d : c o m p l e x C o n t e n t >  
 < x s d : e x t e n s i o n   b a s e = " d m s : U R L " >  
 < x s d : s e q u e n c e >  
 < x s d : e l e m e n t   n a m e = " U r l "   t y p e = " d m s : V a l i d U r l "   m i n O c c u r s = " 0 "   n i l l a b l e = " t r u e " / >  
 < x s d : e l e m e n t   n a m e = " D e s c r i p t i o n "   t y p e = " x s d : s t r i n g "   n i l l a b l e = " t r u e " / >  
 < / x s d : s e q u e n c e >  
 < / x s d : e x t e n s i o n >  
 < / x s d : c o m p l e x C o n t e n t >  
 < / x s d : c o m p l e x T y p e >  
 < / x s d : e l e m e n t >  
 < x s d : e l e m e n t   n a m e = " _ d l c _ D o c I d P e r s i s t I d "   m a : i n d e x = " 1 0 "   n i l l a b l e = " t r u e "   m a : d i s p l a y N a m e = " P e r s i s t   I D "   m a : d e s c r i p t i o n = " K e e p   I D   o n   a d d . "   m a : h i d d e n = " t r u e "   m a : i n t e r n a l N a m e = " _ d l c _ D o c I d P e r s i s t I d "   m a : r e a d O n l y = " t r u e " >  
 < x s d : s i m p l e T y p e >  
 < x s d : r e s t r i c t i o n   b a s e = " d m s : B o o l e a n " / >  
 < / x s d : s i m p l e T y p e >  
 < / x s d : e l e m e n t >  
 < x s d : e l e m e n t   n a m e = " S c a n D o c u m e n t T y p e "   m a : i n d e x = " 1 1 "   m a : d i s p l a y N a m e = " T i p "   m a : d e f a u l t = " P r i l o g "   m a : f o r m a t = " R a d i o B u t t o n s "   m a : i n t e r n a l N a m e = " S c a n D o c u m e n t T y p e " >  
 < x s d : s i m p l e T y p e >  
 < x s d : r e s t r i c t i o n   b a s e = " d m s : C h o i c e " >  
 < x s d : e n u m e r a t i o n   v a l u e = " G l a v n i   d o k u m e n t " / >  
 < x s d : e n u m e r a t i o n   v a l u e = " P r i l o g " / >  
 < x s d : e n u m e r a t i o n   v a l u e = " N a p o m e n a " / >  
 < / x s d : r e s t r i c t i o n >  
 < / x s d : s i m p l e T y p e >  
 < / x s d : e l e m e n t >  
 < x s d : e l e m e n t   n a m e = " B a r C o d e "   m a : i n d e x = " 1 2 "   n i l l a b l e = " t r u e "   m a : d i s p l a y N a m e = " B a r k o d "   m a : h i d d e n = " t r u e "   m a : i n t e r n a l N a m e = " B a r C o d e "   m a : r e a d O n l y = " f a l s e " >  
 < x s d : s i m p l e T y p e >  
 < x s d : r e s t r i c t i o n   b a s e = " d m s : T e x t " / >  
 < / x s d : s i m p l e T y p e >  
 < / x s d : e l e m e n t >  
 < x s d : e l e m e n t   n a m e = " D o c u m e n t T y p e "   m a : i n d e x = " 1 3 "   m a : d i s p l a y N a m e = " T i p   d o k u m e n t a "   m a : i n t e r n a l N a m e = " D o c u m e n t T y p e "   m a : r e a d O n l y = " f a l s e " >  
 < x s d : s i m p l e T y p e >  
 < x s d : r e s t r i c t i o n   b a s e = " d m s : T e x t " / >  
 < / x s d : s i m p l e T y p e >  
 < / x s d : e l e m e n t >  
 < x s d : e l e m e n t   n a m e = " D o c u m e n t S u b T y p e "   m a : i n d e x = " 1 4 "   n i l l a b l e = " t r u e "   m a : d i s p l a y N a m e = " V r s t a   d o k u m e n t a "   m a : i n t e r n a l N a m e = " D o c u m e n t S u b T y p e " >  
 < x s d : s i m p l e T y p e >  
 < x s d : r e s t r i c t i o n   b a s e = " d m s : T e x t " / >  
 < / x s d : s i m p l e T y p e >  
 < / x s d : e l e m e n t >  
 < x s d : e l e m e n t   n a m e = " I n t e r n a l I D "   m a : i n d e x = " 1 5 "   n i l l a b l e = " t r u e "   m a : d i s p l a y N a m e = " D e l o v o d n i   b r o j "   m a : i n t e r n a l N a m e = " I n t e r n a l I D " >  
 < x s d : s i m p l e T y p e >  
 < x s d : r e s t r i c t i o n   b a s e = " d m s : T e x t " / >  
 < / x s d : s i m p l e T y p e >  
 < / x s d : e l e m e n t >  
 < x s d : e l e m e n t   n a m e = " O r g a n i z a t i o n a l U n i t "   m a : i n d e x = " 1 6 "   n i l l a b l e = " t r u e "   m a : d i s p l a y N a m e = " O r g a n i z a c i o n i   d e o "   m a : i n t e r n a l N a m e = " O r g a n i z a t i o n a l U n i t "   m a : r e a d O n l y = " t r u e " >  
 < x s d : s i m p l e T y p e >  
 < x s d : r e s t r i c t i o n   b a s e = " d m s : T e x t " / >  
 < / x s d : s i m p l e T y p e >  
 < / x s d : e l e m e n t >  
 < x s d : e l e m e n t   n a m e = " N I S A c t i v e "   m a : i n d e x = " 1 7 "   n i l l a b l e = " t r u e "   m a : d i s p l a y N a m e = " A k t i v a n "   m a : d e f a u l t = " 1 "   m a : i n t e r n a l N a m e = " N I S A c t i v e " >  
 < x s d : s i m p l e T y p e >  
 < x s d : r e s t r i c t i o n   b a s e = " d m s : B o o l e a n " / >  
 < / x s d : s i m p l e T y p e >  
 < / x s d : e l e m e n t >  
 < x s d : e l e m e n t   n a m e = " R e f e r e s T o I t e m T i t l e "   m a : i n d e x = " 1 8 "   n i l l a b l e = " t r u e "   m a : d i s p l a y N a m e = " N a s l o v   d o k u m e n t a "   m a : i n t e r n a l N a m e = " R e f e r e s T o I t e m T i t l e " >  
 < x s d : s i m p l e T y p e >  
 < x s d : r e s t r i c t i o n   b a s e = " d m s : T e x t " / >  
 < / x s d : s i m p l e T y p e >  
 < / x s d : e l e m e n t >  
 < x s d : e l e m e n t   n a m e = " D o c u m e n t N a m e "   m a : i n d e x = " 1 9 "   n i l l a b l e = " t r u e "   m a : d i s p l a y N a m e = " N a z i v   d o k u m e n t a "   m a : i n t e r n a l N a m e = " D o c u m e n t N a m e " >  
 < x s d : s i m p l e T y p e >  
 < x s d : r e s t r i c t i o n   b a s e = " d m s : T e x t " / >  
 < / x s d : s i m p l e T y p e >  
 < / x s d : e l e m e n t >  
 < x s d : e l e m e n t   n a m e = " N a m e s O f E n t r i e s "   m a : i n d e x = " 2 0 "   n i l l a b l e = " t r u e "   m a : d i s p l a y N a m e = " N a z i v i   p r i l o g a "   m a : i n t e r n a l N a m e = " N a m e s O f E n t r i e s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N a m e s O f E n t r i e s   x m l n s = " b 3 e f 1 2 0 2 - 6 d a 4 - 4 3 9 b - b d 9 c - 0 f 5 1 8 e 8 f 8 a b c "   x s i : n i l = " t r u e " / > < D o c u m e n t N a m e   x m l n s = " b 3 e f 1 2 0 2 - 6 d a 4 - 4 3 9 b - b d 9 c - 0 f 5 1 8 e 8 f 8 a b c "   x s i : n i l = " t r u e " / > < R e f e r e s T o I t e m T i t l e   x m l n s = " b 3 e f 1 2 0 2 - 6 d a 4 - 4 3 9 b - b d 9 c - 0 f 5 1 8 e 8 f 8 a b c "   x s i : n i l = " t r u e " / > < _ d l c _ D o c I d   x m l n s = " b 3 e f 1 2 0 2 - 6 d a 4 - 4 3 9 b - b d 9 c - 0 f 5 1 8 e 8 f 8 a b c " > 2 0 1 1 - 1 0 - 1 5 1 2 9 1 < / _ d l c _ D o c I d > < _ d l c _ D o c I d U r l   x m l n s = " b 3 e f 1 2 0 2 - 6 d a 4 - 4 3 9 b - b d 9 c - 0 f 5 1 8 e 8 f 8 a b c " > < U r l > h t t p : / / n i s d m s . n i s . l o c a l / _ l a y o u t s / D o c I d R e d i r . a s p x ? I D = 2 0 1 1 - 1 0 - 1 5 1 2 9 1 < / U r l > < D e s c r i p t i o n > 2 0 1 1 - 1 0 - 1 5 1 2 9 1 < / D e s c r i p t i o n > < / _ d l c _ D o c I d U r l > < B a r C o d e   x m l n s = " b 3 e f 1 2 0 2 - 6 d a 4 - 4 3 9 b - b d 9 c - 0 f 5 1 8 e 8 f 8 a b c " > 3 0 2 0 1 1 1 1 1 5 1 8 5 5 9 0 0 < / B a r C o d e > < D o c u m e n t T y p e   x m l n s = " b 3 e f 1 2 0 2 - 6 d a 4 - 4 3 9 b - b d 9 c - 0 f 5 1 8 e 8 f 8 a b c " > P r i l o g   N a l o g o d a v n o g   d o k u m e n t a < / D o c u m e n t T y p e > < S c a n D o c u m e n t T y p e   x m l n s = " b 3 e f 1 2 0 2 - 6 d a 4 - 4 3 9 b - b d 9 c - 0 f 5 1 8 e 8 f 8 a b c " > P r i l o g < / S c a n D o c u m e n t T y p e > < N I S A c t i v e   x m l n s = " b 3 e f 1 2 0 2 - 6 d a 4 - 4 3 9 b - b d 9 c - 0 f 5 1 8 e 8 f 8 a b c " > t r u e < / N I S A c t i v e > < D o c u m e n t S u b T y p e   x m l n s = " b 3 e f 1 2 0 2 - 6 d a 4 - 4 3 9 b - b d 9 c - 0 f 5 1 8 e 8 f 8 a b c "   x s i : n i l = " t r u e " / > < I n t e r n a l I D   x m l n s = " b 3 e f 1 2 0 2 - 6 d a 4 - 4 3 9 b - b d 9 c - 0 f 5 1 8 e 8 f 8 a b c " > N M _ 0 4 1 0 0 0 / N D - o d / 0 0 1 8 0 6 / 2 0 2 0 - 2 4 < / I n t e r n a l I D > < / d o c u m e n t M a n a g e m e n t > < / p : p r o p e r t i e s > 
</file>

<file path=customXml/item3.xml>��< ? m s o - c o n t e n t T y p e ? > < s p e : R e c e i v e r s   x m l n s : s p e = " h t t p : / / s c h e m a s . m i c r o s o f t . c o m / s h a r e p o i n t / e v e n t s " > < R e c e i v e r > < N a m e > D o c u m e n t   I D   G e n e r a t o r < / N a m e > < S y n c h r o n i z a t i o n > S y n c h r o n o u s < / S y n c h r o n i z a t i o n > < T y p e > 1 0 0 0 1 < / T y p e > < S e q u e n c e N u m b e r > 1 0 0 0 < / S e q u e n c e N u m b e r > < A s s e m b l y > M i c r o s o f t . O f f i c e . D o c u m e n t M a n a g e m e n t ,   V e r s i o n = 1 4 . 0 . 0 . 0 , 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 1 0 0 0 2 < / T y p e > < S e q u e n c e N u m b e r > 1 0 0 1 < / S e q u e n c e N u m b e r > < A s s e m b l y > M i c r o s o f t . O f f i c e . D o c u m e n t M a n a g e m e n t ,   V e r s i o n = 1 4 . 0 . 0 . 0 , 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 1 0 0 0 4 < / T y p e > < S e q u e n c e N u m b e r > 1 0 0 2 < / S e q u e n c e N u m b e r > < A s s e m b l y > M i c r o s o f t . O f f i c e . D o c u m e n t M a n a g e m e n t ,   V e r s i o n = 1 4 . 0 . 0 . 0 , 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 1 0 0 0 6 < / T y p e > < S e q u e n c e N u m b e r > 1 0 0 3 < / S e q u e n c e N u m b e r > < A s s e m b l y > M i c r o s o f t . O f f i c e . D o c u m e n t M a n a g e m e n t ,   V e r s i o n = 1 4 . 0 . 0 . 0 , 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/ s p e : R e c e i v e r s > 
</file>

<file path=customXml/item4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6EC8645F-8C8B-4A81-B424-26A61F7CA9A6}">
  <ds:schemaRefs/>
</ds:datastoreItem>
</file>

<file path=customXml/itemProps2.xml><?xml version="1.0" encoding="utf-8"?>
<ds:datastoreItem xmlns:ds="http://schemas.openxmlformats.org/officeDocument/2006/customXml" ds:itemID="{ACA2E225-6278-47B7-8215-B222BEDA1D00}">
  <ds:schemaRefs/>
</ds:datastoreItem>
</file>

<file path=customXml/itemProps3.xml><?xml version="1.0" encoding="utf-8"?>
<ds:datastoreItem xmlns:ds="http://schemas.openxmlformats.org/officeDocument/2006/customXml" ds:itemID="{4C8FBA4F-41A8-446C-B9B7-21EC07F04122}">
  <ds:schemaRefs/>
</ds:datastoreItem>
</file>

<file path=customXml/itemProps4.xml><?xml version="1.0" encoding="utf-8"?>
<ds:datastoreItem xmlns:ds="http://schemas.openxmlformats.org/officeDocument/2006/customXml" ds:itemID="{0196957C-32E1-4D99-863F-CB06E633BB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投标表格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3 uputstva SA-07.02.09-013_v6 Obrazac ponude srp</dc:title>
  <dc:creator>Goran Babic</dc:creator>
  <cp:keywords>Без ограничења/Unrestricted</cp:keywords>
  <cp:lastModifiedBy>Administrator</cp:lastModifiedBy>
  <dcterms:created xsi:type="dcterms:W3CDTF">2014-11-28T11:36:00Z</dcterms:created>
  <cp:lastPrinted>2015-04-29T05:50:00Z</cp:lastPrinted>
  <dcterms:modified xsi:type="dcterms:W3CDTF">2022-04-11T10:28:41Z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4e718cb2-651e-41af-b810-52320c69e6c2</vt:lpwstr>
  </property>
  <property fmtid="{D5CDD505-2E9C-101B-9397-08002B2CF9AE}" pid="3" name="DocumentType">
    <vt:lpwstr>Prilog Nalogodavnog dokumenta</vt:lpwstr>
  </property>
  <property fmtid="{D5CDD505-2E9C-101B-9397-08002B2CF9AE}" pid="4" name="ScanDocumentType">
    <vt:lpwstr>Prilog</vt:lpwstr>
  </property>
  <property fmtid="{D5CDD505-2E9C-101B-9397-08002B2CF9AE}" pid="5" name="ContentTypeId">
    <vt:lpwstr>0x0101005F25A6153FC34E53BEDA562282F7BE2A00E707DE6AE5AAD94EA923D273D7FA21DE</vt:lpwstr>
  </property>
  <property fmtid="{D5CDD505-2E9C-101B-9397-08002B2CF9AE}" pid="6" name="BarCode">
    <vt:lpwstr>30171024133427433</vt:lpwstr>
  </property>
  <property fmtid="{D5CDD505-2E9C-101B-9397-08002B2CF9AE}" pid="7" name="_dlc_DocIdItemGuid">
    <vt:lpwstr>aed81550-fb22-45f3-833f-54c5621ddcb0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NISKlasifikacija">
    <vt:lpwstr>Bez-ogranicenja-Unrestricted</vt:lpwstr>
  </property>
  <property fmtid="{D5CDD505-2E9C-101B-9397-08002B2CF9AE}" pid="11" name="Klasifikacija">
    <vt:lpwstr>Bez-ogranicenja-Unrestricted</vt:lpwstr>
  </property>
  <property fmtid="{D5CDD505-2E9C-101B-9397-08002B2CF9AE}" pid="12" name="ICV">
    <vt:lpwstr>21C7D919F98B464383E7B0963242B3C8</vt:lpwstr>
  </property>
  <property fmtid="{D5CDD505-2E9C-101B-9397-08002B2CF9AE}" pid="13" name="KSOProductBuildVer">
    <vt:lpwstr>2052-11.1.0.11636</vt:lpwstr>
  </property>
</Properties>
</file>